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Great Glemham\Finance\"/>
    </mc:Choice>
  </mc:AlternateContent>
  <xr:revisionPtr revIDLastSave="0" documentId="13_ncr:1_{CCBA504F-3181-47BC-833C-AC6B448251B4}" xr6:coauthVersionLast="47" xr6:coauthVersionMax="47" xr10:uidLastSave="{00000000-0000-0000-0000-000000000000}"/>
  <bookViews>
    <workbookView xWindow="-120" yWindow="-120" windowWidth="20730" windowHeight="11160" xr2:uid="{0D4804C1-5DBA-4B81-9F1D-F936A2196779}"/>
  </bookViews>
  <sheets>
    <sheet name="Sheet1" sheetId="1" r:id="rId1"/>
  </sheets>
  <definedNames>
    <definedName name="_xlnm.Print_Area" localSheetId="0">Sheet1!$A$1:$P$56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6" i="1" l="1"/>
  <c r="D56" i="1"/>
  <c r="E56" i="1"/>
  <c r="F56" i="1"/>
  <c r="G56" i="1"/>
  <c r="H56" i="1"/>
  <c r="I56" i="1"/>
  <c r="J56" i="1"/>
  <c r="B56" i="1"/>
  <c r="K3" i="1"/>
  <c r="K56" i="1" l="1"/>
</calcChain>
</file>

<file path=xl/sharedStrings.xml><?xml version="1.0" encoding="utf-8"?>
<sst xmlns="http://schemas.openxmlformats.org/spreadsheetml/2006/main" count="295" uniqueCount="106">
  <si>
    <t>Date</t>
  </si>
  <si>
    <t>General Acc</t>
  </si>
  <si>
    <t>Solar</t>
  </si>
  <si>
    <t>Recycling</t>
  </si>
  <si>
    <t>K6</t>
  </si>
  <si>
    <t>Butchers Field</t>
  </si>
  <si>
    <t>Archive</t>
  </si>
  <si>
    <t>TOTALS</t>
  </si>
  <si>
    <t>Chq No</t>
  </si>
  <si>
    <t>Notes</t>
  </si>
  <si>
    <t>CR</t>
  </si>
  <si>
    <t>Bank Recon</t>
  </si>
  <si>
    <t>DD</t>
  </si>
  <si>
    <t>Clerks wages</t>
  </si>
  <si>
    <t>Clerks Expenses</t>
  </si>
  <si>
    <t>Disability Advice Service - Donation</t>
  </si>
  <si>
    <t>Citizens Advice Bureau - Donation</t>
  </si>
  <si>
    <t>St Elizabeth Hospice - Donation</t>
  </si>
  <si>
    <t>Coastal Accessible Transport Service - Donation</t>
  </si>
  <si>
    <t>East Anglian Air Ambulance  - Donation</t>
  </si>
  <si>
    <t>Great Glemham Village Hall - Donation</t>
  </si>
  <si>
    <t>Suffolk Flora Preservation Trust - Donation</t>
  </si>
  <si>
    <t>BACS</t>
  </si>
  <si>
    <t>SALC annual Subscription</t>
  </si>
  <si>
    <t>Internal audit fee T Brown</t>
  </si>
  <si>
    <t>Reserved Funds ex Solar</t>
  </si>
  <si>
    <t>Covid 19 Grant</t>
  </si>
  <si>
    <t>ICO Annual renewal</t>
  </si>
  <si>
    <r>
      <t xml:space="preserve">ACCOUNTS - </t>
    </r>
    <r>
      <rPr>
        <b/>
        <sz val="15"/>
        <color theme="1"/>
        <rFont val="Calibri"/>
        <family val="2"/>
        <scheme val="minor"/>
      </rPr>
      <t>GREAT GLEMHAM PARISH COUNCIL</t>
    </r>
    <r>
      <rPr>
        <b/>
        <sz val="13"/>
        <color theme="1"/>
        <rFont val="Calibri"/>
        <family val="2"/>
        <scheme val="minor"/>
      </rPr>
      <t xml:space="preserve"> - YEAR ENDING 31 MARCH 2022</t>
    </r>
  </si>
  <si>
    <t xml:space="preserve">NB: S137 yr 21/22 is £8.41 per elector x 190 = £1597.90 </t>
  </si>
  <si>
    <t>Total balance c/fwd from 31/3/21 is £19427.84</t>
  </si>
  <si>
    <t>Bal B/Fwd</t>
  </si>
  <si>
    <t>20.04.21</t>
  </si>
  <si>
    <t>CIL</t>
  </si>
  <si>
    <t>CIL income</t>
  </si>
  <si>
    <t>05.05.21</t>
  </si>
  <si>
    <t>Precept - full instalment East Suffolk Council</t>
  </si>
  <si>
    <t>Y</t>
  </si>
  <si>
    <t>30.04.21</t>
  </si>
  <si>
    <t>Tax Base grant from East Suffolk Council</t>
  </si>
  <si>
    <t>17.05.21</t>
  </si>
  <si>
    <t>Chat Bench licence fee refund from SCC Highways</t>
  </si>
  <si>
    <t>10.06.21</t>
  </si>
  <si>
    <t>Vat refund HMRC</t>
  </si>
  <si>
    <t>Minute Reference</t>
  </si>
  <si>
    <t>21b of 5/5/21</t>
  </si>
  <si>
    <t>21a of 5/5/21</t>
  </si>
  <si>
    <t>Power to Pay</t>
  </si>
  <si>
    <t>LGA1972, s112</t>
  </si>
  <si>
    <t>LGA1972, s111</t>
  </si>
  <si>
    <t>LG Finance Act 1992, s41</t>
  </si>
  <si>
    <t>24.06.21</t>
  </si>
  <si>
    <t>06.07.21</t>
  </si>
  <si>
    <t>04.08.21</t>
  </si>
  <si>
    <t>20.09.21</t>
  </si>
  <si>
    <t>Defibrillator Pads Wel Medical inv 242929</t>
  </si>
  <si>
    <t>Grounds and play area maintenance inv 17/8</t>
  </si>
  <si>
    <t>Parish Protect Insurance via Community Action Suffolk</t>
  </si>
  <si>
    <t>08.10.21</t>
  </si>
  <si>
    <t xml:space="preserve">Rospa play equipment inspection inv </t>
  </si>
  <si>
    <t>LGA1976, s19</t>
  </si>
  <si>
    <t>LGA1972,s111</t>
  </si>
  <si>
    <t>26.10.21</t>
  </si>
  <si>
    <t>JC Peacock &amp; Co Ltd SINV297520 grit bin</t>
  </si>
  <si>
    <t>05.11.21</t>
  </si>
  <si>
    <t>M Runnacles chat bench siting</t>
  </si>
  <si>
    <t>07.12.21</t>
  </si>
  <si>
    <t>Laptop antivirus pd to 121 Computers</t>
  </si>
  <si>
    <t>Clerks Expenses February</t>
  </si>
  <si>
    <t>15.12.21</t>
  </si>
  <si>
    <t>GG Church Drainage project</t>
  </si>
  <si>
    <t>GG Annual solar farm income</t>
  </si>
  <si>
    <t>Solar Fund set aside for Plastic Champions project</t>
  </si>
  <si>
    <t>Solar Fund set aside for Queens Platinum Jubilee</t>
  </si>
  <si>
    <t>17 of 5/5/21</t>
  </si>
  <si>
    <t>22b of 15/9/21</t>
  </si>
  <si>
    <t>22c of 15/9/21</t>
  </si>
  <si>
    <t>22a of 15/9/21</t>
  </si>
  <si>
    <t>10b of 7 /12/21</t>
  </si>
  <si>
    <t>10a of 7/12/21</t>
  </si>
  <si>
    <t>10f of 7/12/21</t>
  </si>
  <si>
    <t>10c of 7/12/21</t>
  </si>
  <si>
    <t>11d of 7/12/21</t>
  </si>
  <si>
    <t>11m of 7/12/21</t>
  </si>
  <si>
    <t>LGA1972, s137</t>
  </si>
  <si>
    <t>PHA1875, s164</t>
  </si>
  <si>
    <t>S137</t>
  </si>
  <si>
    <t>Butchers Field hedge cut back pd to M Runnacles</t>
  </si>
  <si>
    <t>24.12.21</t>
  </si>
  <si>
    <t>01.01.22</t>
  </si>
  <si>
    <t>04.01.22</t>
  </si>
  <si>
    <t>08.02.22</t>
  </si>
  <si>
    <t xml:space="preserve">Clerks wages </t>
  </si>
  <si>
    <t xml:space="preserve">Clerks Expenses </t>
  </si>
  <si>
    <t>Clerks wages &amp;  holiday pay</t>
  </si>
  <si>
    <t>11.03.22</t>
  </si>
  <si>
    <t>One Suffolk CAS website renewal inv 552229</t>
  </si>
  <si>
    <t>01.03.22</t>
  </si>
  <si>
    <t>Clerks wages February, back pay &amp; holiday pay</t>
  </si>
  <si>
    <t>10b of 1/3/22</t>
  </si>
  <si>
    <t>10a of 1/3/22</t>
  </si>
  <si>
    <t>31.03.22</t>
  </si>
  <si>
    <t>Clerks March wages</t>
  </si>
  <si>
    <t>Clerks March expenses</t>
  </si>
  <si>
    <t>CAS Website audit inv 0783</t>
  </si>
  <si>
    <t>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</si>
</sst>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/>
    <xf numFmtId="2" fontId="3" fillId="0" borderId="0" xfId="0" applyNumberFormat="1" applyFont="1"/>
    <xf numFmtId="0" fontId="3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0" fillId="0" borderId="1" xfId="0" applyBorder="1" applyAlignment="1">
      <alignment horizontal="center" wrapText="1"/>
    </xf>
    <xf numFmtId="2" fontId="4" fillId="0" borderId="0" xfId="0" applyNumberFormat="1" applyFont="1"/>
    <xf numFmtId="2" fontId="1" fillId="0" borderId="1" xfId="0" applyNumberFormat="1" applyFont="1" applyBorder="1" applyAlignment="1">
      <alignment horizontal="center" wrapText="1"/>
    </xf>
    <xf numFmtId="2" fontId="2" fillId="0" borderId="1" xfId="0" applyNumberFormat="1" applyFont="1" applyBorder="1" applyAlignment="1">
      <alignment horizontal="center" wrapText="1"/>
    </xf>
    <xf numFmtId="2" fontId="1" fillId="2" borderId="1" xfId="0" applyNumberFormat="1" applyFont="1" applyFill="1" applyBorder="1" applyAlignment="1">
      <alignment horizontal="center" wrapText="1"/>
    </xf>
    <xf numFmtId="0" fontId="4" fillId="0" borderId="0" xfId="0" applyFont="1" applyAlignment="1">
      <alignment vertical="center"/>
    </xf>
    <xf numFmtId="0" fontId="3" fillId="0" borderId="0" xfId="0" applyFont="1" applyFill="1"/>
    <xf numFmtId="2" fontId="3" fillId="0" borderId="0" xfId="0" applyNumberFormat="1" applyFont="1" applyFill="1"/>
    <xf numFmtId="0" fontId="3" fillId="0" borderId="0" xfId="0" applyFont="1" applyFill="1" applyAlignment="1">
      <alignment horizontal="center"/>
    </xf>
    <xf numFmtId="2" fontId="2" fillId="2" borderId="0" xfId="0" applyNumberFormat="1" applyFont="1" applyFill="1"/>
    <xf numFmtId="2" fontId="2" fillId="0" borderId="0" xfId="0" applyNumberFormat="1" applyFont="1" applyFill="1"/>
    <xf numFmtId="0" fontId="2" fillId="0" borderId="0" xfId="0" applyFont="1" applyFill="1"/>
    <xf numFmtId="0" fontId="2" fillId="0" borderId="0" xfId="0" applyFont="1"/>
    <xf numFmtId="2" fontId="2" fillId="0" borderId="0" xfId="0" applyNumberFormat="1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2" fillId="0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4" fillId="0" borderId="0" xfId="0" applyFont="1" applyAlignment="1">
      <alignment horizontal="right"/>
    </xf>
    <xf numFmtId="2" fontId="2" fillId="0" borderId="1" xfId="0" applyNumberFormat="1" applyFont="1" applyBorder="1" applyAlignment="1">
      <alignment horizontal="right" wrapText="1"/>
    </xf>
    <xf numFmtId="2" fontId="2" fillId="0" borderId="0" xfId="0" applyNumberFormat="1" applyFont="1" applyAlignment="1">
      <alignment horizontal="right" wrapText="1"/>
    </xf>
    <xf numFmtId="2" fontId="3" fillId="0" borderId="0" xfId="0" applyNumberFormat="1" applyFont="1" applyAlignment="1">
      <alignment horizontal="right" wrapText="1"/>
    </xf>
    <xf numFmtId="0" fontId="3" fillId="0" borderId="0" xfId="0" applyFont="1" applyAlignment="1">
      <alignment horizontal="right"/>
    </xf>
    <xf numFmtId="0" fontId="2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5148C1-3074-4766-A5DF-46A722740663}">
  <dimension ref="A1:P88"/>
  <sheetViews>
    <sheetView tabSelected="1" view="pageBreakPreview" topLeftCell="A45" zoomScale="88" zoomScaleNormal="100" zoomScaleSheetLayoutView="88" workbookViewId="0">
      <selection activeCell="L59" sqref="L59"/>
    </sheetView>
  </sheetViews>
  <sheetFormatPr defaultRowHeight="12.75" x14ac:dyDescent="0.2"/>
  <cols>
    <col min="1" max="1" width="8.5703125" style="3" customWidth="1"/>
    <col min="2" max="2" width="9.140625" style="4"/>
    <col min="3" max="4" width="8.28515625" style="4" customWidth="1"/>
    <col min="5" max="5" width="6" style="4" customWidth="1"/>
    <col min="6" max="6" width="9.42578125" style="4" customWidth="1"/>
    <col min="7" max="7" width="8.85546875" style="4" customWidth="1"/>
    <col min="8" max="8" width="7.140625" style="4" customWidth="1"/>
    <col min="9" max="9" width="8.7109375" style="4" customWidth="1"/>
    <col min="10" max="10" width="7.7109375" style="4" customWidth="1"/>
    <col min="11" max="11" width="9.140625" style="4"/>
    <col min="12" max="12" width="6.28515625" style="3" customWidth="1"/>
    <col min="13" max="13" width="7.5703125" style="5" customWidth="1"/>
    <col min="14" max="14" width="44.7109375" style="3" customWidth="1"/>
    <col min="15" max="15" width="14.140625" style="30" customWidth="1"/>
    <col min="16" max="16" width="21.140625" style="3" customWidth="1"/>
    <col min="17" max="16384" width="9.140625" style="3"/>
  </cols>
  <sheetData>
    <row r="1" spans="1:16" s="6" customFormat="1" ht="25.5" customHeight="1" x14ac:dyDescent="0.3">
      <c r="A1" s="13" t="s">
        <v>28</v>
      </c>
      <c r="B1" s="9"/>
      <c r="C1" s="9"/>
      <c r="D1" s="9"/>
      <c r="E1" s="9"/>
      <c r="F1" s="9"/>
      <c r="G1" s="9"/>
      <c r="H1" s="9"/>
      <c r="I1" s="9"/>
      <c r="J1" s="9"/>
      <c r="K1" s="9"/>
      <c r="M1" s="7"/>
      <c r="N1" s="23" t="s">
        <v>29</v>
      </c>
      <c r="O1" s="26"/>
    </row>
    <row r="2" spans="1:16" s="8" customFormat="1" ht="43.5" customHeight="1" x14ac:dyDescent="0.25">
      <c r="A2" s="1" t="s">
        <v>0</v>
      </c>
      <c r="B2" s="10" t="s">
        <v>1</v>
      </c>
      <c r="C2" s="10" t="s">
        <v>2</v>
      </c>
      <c r="D2" s="10" t="s">
        <v>26</v>
      </c>
      <c r="E2" s="10" t="s">
        <v>33</v>
      </c>
      <c r="F2" s="11" t="s">
        <v>25</v>
      </c>
      <c r="G2" s="11" t="s">
        <v>3</v>
      </c>
      <c r="H2" s="10" t="s">
        <v>4</v>
      </c>
      <c r="I2" s="10" t="s">
        <v>5</v>
      </c>
      <c r="J2" s="10" t="s">
        <v>6</v>
      </c>
      <c r="K2" s="12" t="s">
        <v>7</v>
      </c>
      <c r="L2" s="1" t="s">
        <v>8</v>
      </c>
      <c r="M2" s="2" t="s">
        <v>11</v>
      </c>
      <c r="N2" s="10" t="s">
        <v>9</v>
      </c>
      <c r="O2" s="27" t="s">
        <v>44</v>
      </c>
      <c r="P2" s="8" t="s">
        <v>47</v>
      </c>
    </row>
    <row r="3" spans="1:16" s="19" customFormat="1" x14ac:dyDescent="0.2">
      <c r="A3" s="19" t="s">
        <v>31</v>
      </c>
      <c r="B3" s="18">
        <v>1052.51</v>
      </c>
      <c r="C3" s="18">
        <v>11166.18</v>
      </c>
      <c r="D3" s="18">
        <v>89.03</v>
      </c>
      <c r="E3" s="18"/>
      <c r="F3" s="18">
        <v>5000</v>
      </c>
      <c r="G3" s="18">
        <v>79.45</v>
      </c>
      <c r="H3" s="18">
        <v>137.29</v>
      </c>
      <c r="I3" s="18">
        <v>1456.1</v>
      </c>
      <c r="J3" s="18">
        <v>447.27</v>
      </c>
      <c r="K3" s="17">
        <f>SUM(B3:J3)</f>
        <v>19427.830000000002</v>
      </c>
      <c r="M3" s="24"/>
      <c r="N3" s="19" t="s">
        <v>30</v>
      </c>
      <c r="O3" s="28"/>
    </row>
    <row r="4" spans="1:16" s="14" customFormat="1" ht="15" customHeight="1" x14ac:dyDescent="0.2">
      <c r="A4" s="3" t="s">
        <v>32</v>
      </c>
      <c r="B4" s="4"/>
      <c r="C4" s="4"/>
      <c r="D4" s="4"/>
      <c r="E4" s="4">
        <v>77.680000000000007</v>
      </c>
      <c r="F4" s="4"/>
      <c r="G4" s="4"/>
      <c r="H4" s="4"/>
      <c r="I4" s="4"/>
      <c r="J4" s="4"/>
      <c r="K4" s="4"/>
      <c r="L4" s="3" t="s">
        <v>10</v>
      </c>
      <c r="M4" s="5" t="s">
        <v>37</v>
      </c>
      <c r="N4" s="3" t="s">
        <v>34</v>
      </c>
      <c r="O4" s="29" t="s">
        <v>45</v>
      </c>
    </row>
    <row r="5" spans="1:16" ht="15" customHeight="1" x14ac:dyDescent="0.2">
      <c r="A5" s="3" t="s">
        <v>38</v>
      </c>
      <c r="B5" s="4">
        <v>6175</v>
      </c>
      <c r="L5" s="3" t="s">
        <v>10</v>
      </c>
      <c r="M5" s="5" t="s">
        <v>37</v>
      </c>
      <c r="N5" s="3" t="s">
        <v>36</v>
      </c>
      <c r="O5" s="29" t="s">
        <v>45</v>
      </c>
      <c r="P5" s="3" t="s">
        <v>50</v>
      </c>
    </row>
    <row r="6" spans="1:16" ht="15" customHeight="1" x14ac:dyDescent="0.2">
      <c r="A6" s="3" t="s">
        <v>38</v>
      </c>
      <c r="B6" s="4">
        <v>84</v>
      </c>
      <c r="L6" s="3" t="s">
        <v>10</v>
      </c>
      <c r="M6" s="5" t="s">
        <v>37</v>
      </c>
      <c r="N6" s="3" t="s">
        <v>39</v>
      </c>
      <c r="O6" s="29" t="s">
        <v>45</v>
      </c>
    </row>
    <row r="7" spans="1:16" ht="15" customHeight="1" x14ac:dyDescent="0.2">
      <c r="A7" s="3" t="s">
        <v>35</v>
      </c>
      <c r="B7" s="4">
        <v>-18</v>
      </c>
      <c r="L7" s="3" t="s">
        <v>22</v>
      </c>
      <c r="M7" s="5" t="s">
        <v>37</v>
      </c>
      <c r="N7" s="3" t="s">
        <v>14</v>
      </c>
      <c r="O7" s="29" t="s">
        <v>46</v>
      </c>
      <c r="P7" s="3" t="s">
        <v>48</v>
      </c>
    </row>
    <row r="8" spans="1:16" ht="15" customHeight="1" x14ac:dyDescent="0.2">
      <c r="A8" s="3" t="s">
        <v>35</v>
      </c>
      <c r="B8" s="4">
        <v>-252.35</v>
      </c>
      <c r="L8" s="3" t="s">
        <v>22</v>
      </c>
      <c r="M8" s="5" t="s">
        <v>37</v>
      </c>
      <c r="N8" s="14" t="s">
        <v>13</v>
      </c>
      <c r="O8" s="29" t="s">
        <v>46</v>
      </c>
      <c r="P8" s="3" t="s">
        <v>48</v>
      </c>
    </row>
    <row r="9" spans="1:16" ht="15" customHeight="1" x14ac:dyDescent="0.2">
      <c r="A9" s="3" t="s">
        <v>35</v>
      </c>
      <c r="B9" s="4">
        <v>-145.46</v>
      </c>
      <c r="L9" s="3" t="s">
        <v>22</v>
      </c>
      <c r="M9" s="5" t="s">
        <v>37</v>
      </c>
      <c r="N9" s="3" t="s">
        <v>23</v>
      </c>
      <c r="O9" s="29" t="s">
        <v>46</v>
      </c>
      <c r="P9" s="3" t="s">
        <v>49</v>
      </c>
    </row>
    <row r="10" spans="1:16" s="14" customFormat="1" ht="15" customHeight="1" x14ac:dyDescent="0.2">
      <c r="A10" s="3" t="s">
        <v>35</v>
      </c>
      <c r="B10" s="4">
        <v>-50</v>
      </c>
      <c r="C10" s="4"/>
      <c r="D10" s="4"/>
      <c r="E10" s="4"/>
      <c r="F10" s="4"/>
      <c r="G10" s="4"/>
      <c r="H10" s="4"/>
      <c r="I10" s="4"/>
      <c r="J10" s="4"/>
      <c r="K10" s="4"/>
      <c r="L10" s="3" t="s">
        <v>22</v>
      </c>
      <c r="M10" s="5" t="s">
        <v>37</v>
      </c>
      <c r="N10" s="3" t="s">
        <v>24</v>
      </c>
      <c r="O10" s="29" t="s">
        <v>46</v>
      </c>
      <c r="P10" s="3" t="s">
        <v>49</v>
      </c>
    </row>
    <row r="11" spans="1:16" s="14" customFormat="1" x14ac:dyDescent="0.2">
      <c r="A11" s="3" t="s">
        <v>40</v>
      </c>
      <c r="B11" s="4"/>
      <c r="C11" s="4">
        <v>100</v>
      </c>
      <c r="D11" s="4"/>
      <c r="E11" s="4"/>
      <c r="F11" s="4"/>
      <c r="G11" s="4"/>
      <c r="H11" s="4"/>
      <c r="I11" s="4"/>
      <c r="J11" s="4"/>
      <c r="K11" s="4"/>
      <c r="L11" s="3" t="s">
        <v>10</v>
      </c>
      <c r="M11" s="5" t="s">
        <v>37</v>
      </c>
      <c r="N11" s="3" t="s">
        <v>41</v>
      </c>
      <c r="O11" s="29" t="s">
        <v>74</v>
      </c>
      <c r="P11" s="14" t="s">
        <v>85</v>
      </c>
    </row>
    <row r="12" spans="1:16" x14ac:dyDescent="0.2">
      <c r="A12" s="3" t="s">
        <v>42</v>
      </c>
      <c r="B12" s="4">
        <v>-9</v>
      </c>
      <c r="L12" s="3" t="s">
        <v>22</v>
      </c>
      <c r="M12" s="5" t="s">
        <v>37</v>
      </c>
      <c r="N12" s="3" t="s">
        <v>14</v>
      </c>
      <c r="O12" s="29" t="s">
        <v>75</v>
      </c>
      <c r="P12" s="3" t="s">
        <v>48</v>
      </c>
    </row>
    <row r="13" spans="1:16" x14ac:dyDescent="0.2">
      <c r="A13" s="3" t="s">
        <v>42</v>
      </c>
      <c r="B13" s="4">
        <v>-252.35</v>
      </c>
      <c r="L13" s="3" t="s">
        <v>22</v>
      </c>
      <c r="M13" s="5" t="s">
        <v>37</v>
      </c>
      <c r="N13" s="14" t="s">
        <v>13</v>
      </c>
      <c r="O13" s="29" t="s">
        <v>75</v>
      </c>
      <c r="P13" s="3" t="s">
        <v>48</v>
      </c>
    </row>
    <row r="14" spans="1:16" x14ac:dyDescent="0.2">
      <c r="A14" s="3" t="s">
        <v>51</v>
      </c>
      <c r="B14" s="4">
        <v>133.46</v>
      </c>
      <c r="L14" s="3" t="s">
        <v>10</v>
      </c>
      <c r="M14" s="5" t="s">
        <v>37</v>
      </c>
      <c r="N14" s="14" t="s">
        <v>43</v>
      </c>
      <c r="O14" s="29" t="s">
        <v>76</v>
      </c>
    </row>
    <row r="15" spans="1:16" x14ac:dyDescent="0.2">
      <c r="A15" s="3" t="s">
        <v>52</v>
      </c>
      <c r="B15" s="4">
        <v>-248.75</v>
      </c>
      <c r="L15" s="3" t="s">
        <v>22</v>
      </c>
      <c r="M15" s="5" t="s">
        <v>37</v>
      </c>
      <c r="N15" s="14" t="s">
        <v>13</v>
      </c>
      <c r="O15" s="29" t="s">
        <v>75</v>
      </c>
      <c r="P15" s="3" t="s">
        <v>48</v>
      </c>
    </row>
    <row r="16" spans="1:16" s="14" customFormat="1" x14ac:dyDescent="0.2">
      <c r="A16" s="3" t="s">
        <v>53</v>
      </c>
      <c r="B16" s="4">
        <v>-281.19</v>
      </c>
      <c r="C16" s="4"/>
      <c r="D16" s="4"/>
      <c r="E16" s="4"/>
      <c r="F16" s="4"/>
      <c r="G16" s="4"/>
      <c r="H16" s="4"/>
      <c r="I16" s="4"/>
      <c r="J16" s="4"/>
      <c r="K16" s="4"/>
      <c r="L16" s="3"/>
      <c r="M16" s="5" t="s">
        <v>37</v>
      </c>
      <c r="N16" s="3" t="s">
        <v>13</v>
      </c>
      <c r="O16" s="29" t="s">
        <v>75</v>
      </c>
      <c r="P16" s="3" t="s">
        <v>48</v>
      </c>
    </row>
    <row r="17" spans="1:16" s="14" customFormat="1" x14ac:dyDescent="0.2">
      <c r="A17" s="3" t="s">
        <v>53</v>
      </c>
      <c r="B17" s="4">
        <v>-18</v>
      </c>
      <c r="C17" s="4"/>
      <c r="D17" s="4"/>
      <c r="E17" s="4"/>
      <c r="F17" s="4"/>
      <c r="G17" s="4"/>
      <c r="H17" s="4"/>
      <c r="I17" s="4"/>
      <c r="J17" s="4"/>
      <c r="K17" s="4"/>
      <c r="L17" s="3"/>
      <c r="M17" s="5" t="s">
        <v>37</v>
      </c>
      <c r="N17" s="3" t="s">
        <v>14</v>
      </c>
      <c r="O17" s="29" t="s">
        <v>75</v>
      </c>
      <c r="P17" s="3" t="s">
        <v>48</v>
      </c>
    </row>
    <row r="18" spans="1:16" s="14" customFormat="1" x14ac:dyDescent="0.2">
      <c r="A18" s="3" t="s">
        <v>54</v>
      </c>
      <c r="B18" s="4">
        <v>-183.86</v>
      </c>
      <c r="C18" s="4"/>
      <c r="D18" s="4"/>
      <c r="E18" s="4"/>
      <c r="F18" s="4"/>
      <c r="G18" s="4"/>
      <c r="H18" s="4"/>
      <c r="I18" s="4"/>
      <c r="J18" s="4"/>
      <c r="K18" s="4"/>
      <c r="L18" s="3"/>
      <c r="M18" s="5" t="s">
        <v>37</v>
      </c>
      <c r="N18" s="3" t="s">
        <v>13</v>
      </c>
      <c r="O18" s="29" t="s">
        <v>77</v>
      </c>
      <c r="P18" s="3" t="s">
        <v>48</v>
      </c>
    </row>
    <row r="19" spans="1:16" s="14" customFormat="1" x14ac:dyDescent="0.2">
      <c r="A19" s="3" t="s">
        <v>54</v>
      </c>
      <c r="B19" s="4">
        <v>-9</v>
      </c>
      <c r="C19" s="4"/>
      <c r="D19" s="4"/>
      <c r="E19" s="4"/>
      <c r="F19" s="4"/>
      <c r="G19" s="4"/>
      <c r="H19" s="4"/>
      <c r="I19" s="4"/>
      <c r="J19" s="4"/>
      <c r="K19" s="4"/>
      <c r="L19" s="3"/>
      <c r="M19" s="5" t="s">
        <v>37</v>
      </c>
      <c r="N19" s="3" t="s">
        <v>14</v>
      </c>
      <c r="O19" s="29" t="s">
        <v>77</v>
      </c>
      <c r="P19" s="3" t="s">
        <v>48</v>
      </c>
    </row>
    <row r="20" spans="1:16" s="14" customFormat="1" x14ac:dyDescent="0.2">
      <c r="A20" s="3" t="s">
        <v>54</v>
      </c>
      <c r="C20" s="4"/>
      <c r="D20" s="4"/>
      <c r="E20" s="4"/>
      <c r="F20" s="4"/>
      <c r="G20" s="4"/>
      <c r="H20" s="4"/>
      <c r="I20" s="4">
        <v>-93.5</v>
      </c>
      <c r="J20" s="4"/>
      <c r="K20" s="4"/>
      <c r="L20" s="3"/>
      <c r="M20" s="5" t="s">
        <v>37</v>
      </c>
      <c r="N20" s="3" t="s">
        <v>56</v>
      </c>
      <c r="O20" s="29" t="s">
        <v>77</v>
      </c>
      <c r="P20" s="3" t="s">
        <v>60</v>
      </c>
    </row>
    <row r="21" spans="1:16" s="14" customFormat="1" x14ac:dyDescent="0.2">
      <c r="A21" s="3" t="s">
        <v>54</v>
      </c>
      <c r="B21" s="4"/>
      <c r="C21" s="4">
        <v>-93.54</v>
      </c>
      <c r="D21" s="4"/>
      <c r="E21" s="4"/>
      <c r="F21" s="4"/>
      <c r="G21" s="4"/>
      <c r="H21" s="4"/>
      <c r="I21" s="4"/>
      <c r="J21" s="4"/>
      <c r="K21" s="4"/>
      <c r="L21" s="3"/>
      <c r="M21" s="5" t="s">
        <v>37</v>
      </c>
      <c r="N21" s="3" t="s">
        <v>55</v>
      </c>
      <c r="O21" s="29" t="s">
        <v>77</v>
      </c>
      <c r="P21" s="3"/>
    </row>
    <row r="22" spans="1:16" s="14" customFormat="1" x14ac:dyDescent="0.2">
      <c r="A22" s="3" t="s">
        <v>54</v>
      </c>
      <c r="B22" s="4">
        <v>-257.49</v>
      </c>
      <c r="C22" s="4"/>
      <c r="D22" s="4"/>
      <c r="E22" s="4"/>
      <c r="F22" s="4"/>
      <c r="G22" s="4"/>
      <c r="H22" s="4"/>
      <c r="I22" s="4"/>
      <c r="J22" s="4"/>
      <c r="K22" s="4"/>
      <c r="L22" s="3"/>
      <c r="M22" s="5" t="s">
        <v>37</v>
      </c>
      <c r="N22" s="3" t="s">
        <v>57</v>
      </c>
      <c r="O22" s="29" t="s">
        <v>78</v>
      </c>
      <c r="P22" s="3" t="s">
        <v>61</v>
      </c>
    </row>
    <row r="23" spans="1:16" s="14" customFormat="1" x14ac:dyDescent="0.2">
      <c r="A23" s="3" t="s">
        <v>58</v>
      </c>
      <c r="B23" s="4">
        <v>-252.35</v>
      </c>
      <c r="C23" s="4"/>
      <c r="D23" s="4"/>
      <c r="E23" s="4"/>
      <c r="F23" s="4"/>
      <c r="G23" s="4"/>
      <c r="H23" s="4"/>
      <c r="I23" s="4"/>
      <c r="J23" s="4"/>
      <c r="K23" s="4"/>
      <c r="L23" s="3"/>
      <c r="M23" s="5" t="s">
        <v>37</v>
      </c>
      <c r="N23" s="3" t="s">
        <v>13</v>
      </c>
      <c r="O23" s="29" t="s">
        <v>78</v>
      </c>
      <c r="P23" s="3" t="s">
        <v>48</v>
      </c>
    </row>
    <row r="24" spans="1:16" s="14" customFormat="1" x14ac:dyDescent="0.2">
      <c r="A24" s="3" t="s">
        <v>58</v>
      </c>
      <c r="B24" s="4">
        <v>-9</v>
      </c>
      <c r="C24" s="4"/>
      <c r="D24" s="4"/>
      <c r="E24" s="4"/>
      <c r="F24" s="4"/>
      <c r="G24" s="4"/>
      <c r="H24" s="4"/>
      <c r="I24" s="4"/>
      <c r="J24" s="4"/>
      <c r="K24" s="4"/>
      <c r="L24" s="3"/>
      <c r="M24" s="5" t="s">
        <v>37</v>
      </c>
      <c r="N24" s="3" t="s">
        <v>14</v>
      </c>
      <c r="O24" s="29" t="s">
        <v>78</v>
      </c>
      <c r="P24" s="3" t="s">
        <v>48</v>
      </c>
    </row>
    <row r="25" spans="1:16" s="14" customFormat="1" x14ac:dyDescent="0.2">
      <c r="A25" s="3" t="s">
        <v>58</v>
      </c>
      <c r="B25" s="4">
        <v>-103.2</v>
      </c>
      <c r="C25" s="4"/>
      <c r="D25" s="4"/>
      <c r="E25" s="4"/>
      <c r="F25" s="4"/>
      <c r="G25" s="4"/>
      <c r="H25" s="4"/>
      <c r="I25" s="4"/>
      <c r="J25" s="4"/>
      <c r="K25" s="4"/>
      <c r="L25" s="3"/>
      <c r="M25" s="5" t="s">
        <v>37</v>
      </c>
      <c r="N25" s="3" t="s">
        <v>59</v>
      </c>
      <c r="O25" s="29" t="s">
        <v>78</v>
      </c>
      <c r="P25" s="3" t="s">
        <v>60</v>
      </c>
    </row>
    <row r="26" spans="1:16" s="14" customFormat="1" x14ac:dyDescent="0.2">
      <c r="A26" s="3" t="s">
        <v>62</v>
      </c>
      <c r="B26" s="4">
        <v>-60</v>
      </c>
      <c r="C26" s="4"/>
      <c r="D26" s="4"/>
      <c r="E26" s="4"/>
      <c r="F26" s="4"/>
      <c r="G26" s="4"/>
      <c r="H26" s="4"/>
      <c r="I26" s="4"/>
      <c r="J26" s="4"/>
      <c r="K26" s="4"/>
      <c r="L26" s="3"/>
      <c r="M26" s="5" t="s">
        <v>37</v>
      </c>
      <c r="N26" s="3" t="s">
        <v>96</v>
      </c>
      <c r="O26" s="29" t="s">
        <v>78</v>
      </c>
      <c r="P26" s="3" t="s">
        <v>48</v>
      </c>
    </row>
    <row r="27" spans="1:16" s="14" customFormat="1" x14ac:dyDescent="0.2">
      <c r="A27" s="3" t="s">
        <v>62</v>
      </c>
      <c r="B27" s="4">
        <v>-206.4</v>
      </c>
      <c r="C27" s="4"/>
      <c r="D27" s="4"/>
      <c r="E27" s="4"/>
      <c r="F27" s="4"/>
      <c r="G27" s="4"/>
      <c r="H27" s="4"/>
      <c r="I27" s="4"/>
      <c r="J27" s="4"/>
      <c r="K27" s="4"/>
      <c r="L27" s="3"/>
      <c r="M27" s="5" t="s">
        <v>37</v>
      </c>
      <c r="N27" s="3" t="s">
        <v>63</v>
      </c>
      <c r="O27" s="29" t="s">
        <v>78</v>
      </c>
      <c r="P27" s="3" t="s">
        <v>84</v>
      </c>
    </row>
    <row r="28" spans="1:16" s="14" customFormat="1" x14ac:dyDescent="0.2">
      <c r="A28" s="3" t="s">
        <v>64</v>
      </c>
      <c r="B28" s="4">
        <v>-295.61</v>
      </c>
      <c r="C28" s="4"/>
      <c r="D28" s="4"/>
      <c r="E28" s="4"/>
      <c r="F28" s="4"/>
      <c r="G28" s="4"/>
      <c r="H28" s="4"/>
      <c r="I28" s="4"/>
      <c r="J28" s="4"/>
      <c r="K28" s="4"/>
      <c r="L28" s="3"/>
      <c r="M28" s="5" t="s">
        <v>37</v>
      </c>
      <c r="N28" s="3" t="s">
        <v>13</v>
      </c>
      <c r="O28" s="29" t="s">
        <v>78</v>
      </c>
      <c r="P28" s="3" t="s">
        <v>48</v>
      </c>
    </row>
    <row r="29" spans="1:16" s="14" customFormat="1" x14ac:dyDescent="0.2">
      <c r="A29" s="3" t="s">
        <v>64</v>
      </c>
      <c r="B29" s="4">
        <v>-9</v>
      </c>
      <c r="C29" s="4"/>
      <c r="D29" s="4"/>
      <c r="E29" s="4"/>
      <c r="F29" s="4"/>
      <c r="G29" s="4"/>
      <c r="H29" s="4"/>
      <c r="I29" s="4"/>
      <c r="J29" s="4"/>
      <c r="K29" s="4"/>
      <c r="L29" s="3"/>
      <c r="M29" s="5" t="s">
        <v>37</v>
      </c>
      <c r="N29" s="3" t="s">
        <v>14</v>
      </c>
      <c r="O29" s="29" t="s">
        <v>78</v>
      </c>
      <c r="P29" s="3" t="s">
        <v>48</v>
      </c>
    </row>
    <row r="30" spans="1:16" s="14" customFormat="1" x14ac:dyDescent="0.2">
      <c r="A30" s="3" t="s">
        <v>64</v>
      </c>
      <c r="B30" s="4">
        <v>-0.32</v>
      </c>
      <c r="E30" s="4">
        <v>-77.680000000000007</v>
      </c>
      <c r="F30" s="4"/>
      <c r="G30" s="4"/>
      <c r="H30" s="4"/>
      <c r="I30" s="4"/>
      <c r="J30" s="4"/>
      <c r="K30" s="4"/>
      <c r="L30" s="3"/>
      <c r="M30" s="5" t="s">
        <v>37</v>
      </c>
      <c r="N30" s="3" t="s">
        <v>65</v>
      </c>
      <c r="O30" s="29" t="s">
        <v>78</v>
      </c>
      <c r="P30" s="14" t="s">
        <v>85</v>
      </c>
    </row>
    <row r="31" spans="1:16" s="14" customFormat="1" x14ac:dyDescent="0.2">
      <c r="A31" s="3" t="s">
        <v>66</v>
      </c>
      <c r="B31" s="4">
        <v>-252.35</v>
      </c>
      <c r="E31" s="4"/>
      <c r="F31" s="4"/>
      <c r="G31" s="4"/>
      <c r="H31" s="4"/>
      <c r="I31" s="4"/>
      <c r="J31" s="4"/>
      <c r="K31" s="4"/>
      <c r="L31" s="3"/>
      <c r="M31" s="5" t="s">
        <v>37</v>
      </c>
      <c r="N31" s="3" t="s">
        <v>13</v>
      </c>
      <c r="O31" s="29" t="s">
        <v>79</v>
      </c>
      <c r="P31" s="3" t="s">
        <v>48</v>
      </c>
    </row>
    <row r="32" spans="1:16" s="14" customFormat="1" x14ac:dyDescent="0.2">
      <c r="A32" s="3" t="s">
        <v>66</v>
      </c>
      <c r="B32" s="4">
        <v>-9</v>
      </c>
      <c r="E32" s="4"/>
      <c r="F32" s="4"/>
      <c r="G32" s="4"/>
      <c r="H32" s="4"/>
      <c r="I32" s="4"/>
      <c r="J32" s="4"/>
      <c r="K32" s="4"/>
      <c r="L32" s="3"/>
      <c r="M32" s="5" t="s">
        <v>37</v>
      </c>
      <c r="N32" s="3" t="s">
        <v>14</v>
      </c>
      <c r="O32" s="29" t="s">
        <v>79</v>
      </c>
      <c r="P32" s="3" t="s">
        <v>48</v>
      </c>
    </row>
    <row r="33" spans="1:16" s="14" customFormat="1" x14ac:dyDescent="0.2">
      <c r="A33" s="3" t="s">
        <v>66</v>
      </c>
      <c r="B33" s="4">
        <v>-29.99</v>
      </c>
      <c r="E33" s="4"/>
      <c r="F33" s="4"/>
      <c r="G33" s="4"/>
      <c r="H33" s="4"/>
      <c r="I33" s="4"/>
      <c r="J33" s="4"/>
      <c r="K33" s="4"/>
      <c r="L33" s="3"/>
      <c r="M33" s="5" t="s">
        <v>37</v>
      </c>
      <c r="N33" s="3" t="s">
        <v>67</v>
      </c>
      <c r="O33" s="29" t="s">
        <v>79</v>
      </c>
      <c r="P33" s="3" t="s">
        <v>48</v>
      </c>
    </row>
    <row r="34" spans="1:16" x14ac:dyDescent="0.2">
      <c r="A34" s="14" t="s">
        <v>69</v>
      </c>
      <c r="B34" s="4">
        <v>-50</v>
      </c>
      <c r="L34" s="14" t="s">
        <v>22</v>
      </c>
      <c r="M34" s="5" t="s">
        <v>37</v>
      </c>
      <c r="N34" s="3" t="s">
        <v>16</v>
      </c>
      <c r="O34" s="29" t="s">
        <v>80</v>
      </c>
      <c r="P34" s="3" t="s">
        <v>86</v>
      </c>
    </row>
    <row r="35" spans="1:16" s="14" customFormat="1" x14ac:dyDescent="0.2">
      <c r="A35" s="14" t="s">
        <v>69</v>
      </c>
      <c r="B35" s="4">
        <v>-25</v>
      </c>
      <c r="C35" s="4"/>
      <c r="D35" s="4"/>
      <c r="E35" s="4"/>
      <c r="F35" s="4"/>
      <c r="G35" s="4"/>
      <c r="H35" s="4"/>
      <c r="I35" s="4"/>
      <c r="J35" s="4"/>
      <c r="K35" s="4"/>
      <c r="L35" s="14" t="s">
        <v>22</v>
      </c>
      <c r="M35" s="5" t="s">
        <v>37</v>
      </c>
      <c r="N35" s="3" t="s">
        <v>18</v>
      </c>
      <c r="O35" s="29" t="s">
        <v>80</v>
      </c>
      <c r="P35" s="14" t="s">
        <v>86</v>
      </c>
    </row>
    <row r="36" spans="1:16" s="14" customFormat="1" x14ac:dyDescent="0.2">
      <c r="A36" s="14" t="s">
        <v>69</v>
      </c>
      <c r="B36" s="4">
        <v>-50</v>
      </c>
      <c r="C36" s="4"/>
      <c r="D36" s="4"/>
      <c r="E36" s="4"/>
      <c r="F36" s="4"/>
      <c r="G36" s="4"/>
      <c r="H36" s="4"/>
      <c r="I36" s="4"/>
      <c r="J36" s="4"/>
      <c r="K36" s="4"/>
      <c r="L36" s="14" t="s">
        <v>22</v>
      </c>
      <c r="M36" s="5" t="s">
        <v>37</v>
      </c>
      <c r="N36" s="3" t="s">
        <v>15</v>
      </c>
      <c r="O36" s="29" t="s">
        <v>80</v>
      </c>
      <c r="P36" s="14" t="s">
        <v>86</v>
      </c>
    </row>
    <row r="37" spans="1:16" s="14" customFormat="1" x14ac:dyDescent="0.2">
      <c r="A37" s="14" t="s">
        <v>69</v>
      </c>
      <c r="B37" s="4">
        <v>-50</v>
      </c>
      <c r="C37" s="4"/>
      <c r="D37" s="4"/>
      <c r="E37" s="4"/>
      <c r="F37" s="4"/>
      <c r="G37" s="4"/>
      <c r="H37" s="4"/>
      <c r="I37" s="4"/>
      <c r="J37" s="4"/>
      <c r="K37" s="4"/>
      <c r="L37" s="14" t="s">
        <v>22</v>
      </c>
      <c r="M37" s="5" t="s">
        <v>37</v>
      </c>
      <c r="N37" s="3" t="s">
        <v>19</v>
      </c>
      <c r="O37" s="29" t="s">
        <v>80</v>
      </c>
      <c r="P37" s="14" t="s">
        <v>86</v>
      </c>
    </row>
    <row r="38" spans="1:16" s="14" customFormat="1" x14ac:dyDescent="0.2">
      <c r="A38" s="14" t="s">
        <v>69</v>
      </c>
      <c r="B38" s="4">
        <v>-250</v>
      </c>
      <c r="C38" s="4"/>
      <c r="D38" s="4"/>
      <c r="E38" s="4"/>
      <c r="F38" s="4"/>
      <c r="G38" s="4"/>
      <c r="H38" s="4"/>
      <c r="I38" s="4"/>
      <c r="J38" s="4"/>
      <c r="K38" s="4"/>
      <c r="L38" s="14" t="s">
        <v>22</v>
      </c>
      <c r="M38" s="5" t="s">
        <v>37</v>
      </c>
      <c r="N38" s="3" t="s">
        <v>20</v>
      </c>
      <c r="O38" s="29" t="s">
        <v>80</v>
      </c>
      <c r="P38" s="14" t="s">
        <v>86</v>
      </c>
    </row>
    <row r="39" spans="1:16" x14ac:dyDescent="0.2">
      <c r="A39" s="14" t="s">
        <v>69</v>
      </c>
      <c r="B39" s="4">
        <v>-50</v>
      </c>
      <c r="L39" s="14" t="s">
        <v>22</v>
      </c>
      <c r="M39" s="5" t="s">
        <v>37</v>
      </c>
      <c r="N39" s="3" t="s">
        <v>17</v>
      </c>
      <c r="O39" s="29" t="s">
        <v>80</v>
      </c>
      <c r="P39" s="14" t="s">
        <v>86</v>
      </c>
    </row>
    <row r="40" spans="1:16" x14ac:dyDescent="0.2">
      <c r="A40" s="14" t="s">
        <v>69</v>
      </c>
      <c r="B40" s="4">
        <v>-25</v>
      </c>
      <c r="L40" s="14" t="s">
        <v>22</v>
      </c>
      <c r="M40" s="5" t="s">
        <v>37</v>
      </c>
      <c r="N40" s="3" t="s">
        <v>21</v>
      </c>
      <c r="O40" s="29" t="s">
        <v>80</v>
      </c>
      <c r="P40" s="14" t="s">
        <v>86</v>
      </c>
    </row>
    <row r="41" spans="1:16" x14ac:dyDescent="0.2">
      <c r="A41" s="14" t="s">
        <v>69</v>
      </c>
      <c r="B41" s="4">
        <v>-200</v>
      </c>
      <c r="L41" s="14" t="s">
        <v>22</v>
      </c>
      <c r="M41" s="5" t="s">
        <v>37</v>
      </c>
      <c r="N41" s="3" t="s">
        <v>70</v>
      </c>
      <c r="O41" s="29" t="s">
        <v>80</v>
      </c>
      <c r="P41" s="14" t="s">
        <v>86</v>
      </c>
    </row>
    <row r="42" spans="1:16" x14ac:dyDescent="0.2">
      <c r="A42" s="14" t="s">
        <v>69</v>
      </c>
      <c r="I42" s="4">
        <v>-150</v>
      </c>
      <c r="L42" s="14" t="s">
        <v>22</v>
      </c>
      <c r="M42" s="5" t="s">
        <v>37</v>
      </c>
      <c r="N42" s="3" t="s">
        <v>87</v>
      </c>
      <c r="O42" s="29" t="s">
        <v>99</v>
      </c>
      <c r="P42" s="3" t="s">
        <v>60</v>
      </c>
    </row>
    <row r="43" spans="1:16" x14ac:dyDescent="0.2">
      <c r="A43" s="14" t="s">
        <v>88</v>
      </c>
      <c r="C43" s="4">
        <v>5724.38</v>
      </c>
      <c r="L43" s="14"/>
      <c r="M43" s="5" t="s">
        <v>37</v>
      </c>
      <c r="N43" s="3" t="s">
        <v>71</v>
      </c>
      <c r="O43" s="30" t="s">
        <v>81</v>
      </c>
    </row>
    <row r="44" spans="1:16" x14ac:dyDescent="0.2">
      <c r="A44" s="14" t="s">
        <v>89</v>
      </c>
      <c r="C44" s="4">
        <v>-150</v>
      </c>
      <c r="F44" s="4">
        <v>150</v>
      </c>
      <c r="L44" s="14"/>
      <c r="M44" s="5" t="s">
        <v>37</v>
      </c>
      <c r="N44" s="3" t="s">
        <v>72</v>
      </c>
      <c r="O44" s="30" t="s">
        <v>82</v>
      </c>
    </row>
    <row r="45" spans="1:16" x14ac:dyDescent="0.2">
      <c r="A45" s="14" t="s">
        <v>89</v>
      </c>
      <c r="C45" s="4">
        <v>-2000</v>
      </c>
      <c r="F45" s="4">
        <v>2000</v>
      </c>
      <c r="L45" s="14"/>
      <c r="M45" s="5" t="s">
        <v>37</v>
      </c>
      <c r="N45" s="3" t="s">
        <v>73</v>
      </c>
      <c r="O45" s="30" t="s">
        <v>83</v>
      </c>
    </row>
    <row r="46" spans="1:16" s="14" customFormat="1" x14ac:dyDescent="0.2">
      <c r="A46" s="14" t="s">
        <v>90</v>
      </c>
      <c r="B46" s="4">
        <v>-252.35</v>
      </c>
      <c r="E46" s="4"/>
      <c r="F46" s="4"/>
      <c r="G46" s="4"/>
      <c r="H46" s="4"/>
      <c r="I46" s="4"/>
      <c r="J46" s="4"/>
      <c r="K46" s="4"/>
      <c r="L46" s="3"/>
      <c r="M46" s="5" t="s">
        <v>37</v>
      </c>
      <c r="N46" s="3" t="s">
        <v>92</v>
      </c>
      <c r="O46" s="29" t="s">
        <v>99</v>
      </c>
      <c r="P46" s="3" t="s">
        <v>48</v>
      </c>
    </row>
    <row r="47" spans="1:16" s="14" customFormat="1" x14ac:dyDescent="0.2">
      <c r="A47" s="14" t="s">
        <v>90</v>
      </c>
      <c r="B47" s="4">
        <v>-9</v>
      </c>
      <c r="E47" s="4"/>
      <c r="F47" s="4"/>
      <c r="G47" s="4"/>
      <c r="H47" s="4"/>
      <c r="I47" s="4"/>
      <c r="J47" s="4"/>
      <c r="K47" s="4"/>
      <c r="L47" s="3"/>
      <c r="M47" s="5" t="s">
        <v>37</v>
      </c>
      <c r="N47" s="3" t="s">
        <v>93</v>
      </c>
      <c r="O47" s="29" t="s">
        <v>99</v>
      </c>
      <c r="P47" s="3" t="s">
        <v>48</v>
      </c>
    </row>
    <row r="48" spans="1:16" s="14" customFormat="1" x14ac:dyDescent="0.2">
      <c r="A48" s="3" t="s">
        <v>91</v>
      </c>
      <c r="B48" s="4">
        <v>-263.17</v>
      </c>
      <c r="E48" s="4"/>
      <c r="F48" s="4"/>
      <c r="G48" s="4"/>
      <c r="H48" s="4"/>
      <c r="I48" s="4"/>
      <c r="J48" s="4"/>
      <c r="K48" s="4"/>
      <c r="L48" s="3"/>
      <c r="M48" s="5" t="s">
        <v>37</v>
      </c>
      <c r="N48" s="3" t="s">
        <v>94</v>
      </c>
      <c r="O48" s="29" t="s">
        <v>100</v>
      </c>
      <c r="P48" s="3" t="s">
        <v>48</v>
      </c>
    </row>
    <row r="49" spans="1:16" s="14" customFormat="1" x14ac:dyDescent="0.2">
      <c r="A49" s="3" t="s">
        <v>91</v>
      </c>
      <c r="B49" s="4">
        <v>-9</v>
      </c>
      <c r="E49" s="4"/>
      <c r="F49" s="4"/>
      <c r="G49" s="4"/>
      <c r="H49" s="4"/>
      <c r="I49" s="4"/>
      <c r="J49" s="4"/>
      <c r="K49" s="4"/>
      <c r="L49" s="3"/>
      <c r="M49" s="5" t="s">
        <v>37</v>
      </c>
      <c r="N49" s="3" t="s">
        <v>93</v>
      </c>
      <c r="O49" s="29" t="s">
        <v>100</v>
      </c>
      <c r="P49" s="3" t="s">
        <v>48</v>
      </c>
    </row>
    <row r="50" spans="1:16" s="14" customFormat="1" x14ac:dyDescent="0.2">
      <c r="A50" s="3" t="s">
        <v>97</v>
      </c>
      <c r="B50" s="4">
        <v>-374.01</v>
      </c>
      <c r="E50" s="4"/>
      <c r="F50" s="4"/>
      <c r="G50" s="4"/>
      <c r="H50" s="4"/>
      <c r="I50" s="4"/>
      <c r="J50" s="4"/>
      <c r="K50" s="4"/>
      <c r="L50" s="3"/>
      <c r="M50" s="5" t="s">
        <v>37</v>
      </c>
      <c r="N50" s="3" t="s">
        <v>98</v>
      </c>
      <c r="O50" s="29" t="s">
        <v>100</v>
      </c>
      <c r="P50" s="3" t="s">
        <v>48</v>
      </c>
    </row>
    <row r="51" spans="1:16" s="14" customFormat="1" x14ac:dyDescent="0.2">
      <c r="A51" s="3" t="s">
        <v>97</v>
      </c>
      <c r="B51" s="4">
        <v>-9</v>
      </c>
      <c r="E51" s="4"/>
      <c r="F51" s="4"/>
      <c r="G51" s="4"/>
      <c r="H51" s="4"/>
      <c r="I51" s="4"/>
      <c r="J51" s="4"/>
      <c r="K51" s="4"/>
      <c r="L51" s="3"/>
      <c r="M51" s="5" t="s">
        <v>37</v>
      </c>
      <c r="N51" s="3" t="s">
        <v>68</v>
      </c>
      <c r="O51" s="29" t="s">
        <v>100</v>
      </c>
      <c r="P51" s="3" t="s">
        <v>48</v>
      </c>
    </row>
    <row r="52" spans="1:16" s="14" customFormat="1" x14ac:dyDescent="0.2">
      <c r="A52" s="14" t="s">
        <v>95</v>
      </c>
      <c r="B52" s="4">
        <v>-35</v>
      </c>
      <c r="C52" s="4"/>
      <c r="D52" s="4"/>
      <c r="E52" s="4"/>
      <c r="F52" s="4"/>
      <c r="G52" s="4"/>
      <c r="H52" s="4"/>
      <c r="I52" s="4"/>
      <c r="J52" s="4"/>
      <c r="K52" s="4"/>
      <c r="L52" s="14" t="s">
        <v>12</v>
      </c>
      <c r="M52" s="5" t="s">
        <v>37</v>
      </c>
      <c r="N52" s="3" t="s">
        <v>27</v>
      </c>
      <c r="O52" s="28"/>
      <c r="P52" s="3" t="s">
        <v>48</v>
      </c>
    </row>
    <row r="53" spans="1:16" s="14" customFormat="1" x14ac:dyDescent="0.2">
      <c r="A53" s="14" t="s">
        <v>101</v>
      </c>
      <c r="B53" s="4">
        <v>-403.43</v>
      </c>
      <c r="C53" s="4"/>
      <c r="D53" s="4"/>
      <c r="E53" s="4"/>
      <c r="F53" s="4"/>
      <c r="G53" s="4"/>
      <c r="H53" s="4"/>
      <c r="I53" s="4"/>
      <c r="J53" s="4"/>
      <c r="K53" s="4"/>
      <c r="L53" s="14" t="s">
        <v>22</v>
      </c>
      <c r="M53" s="5" t="s">
        <v>37</v>
      </c>
      <c r="N53" s="3" t="s">
        <v>102</v>
      </c>
      <c r="O53" s="28"/>
      <c r="P53" s="3" t="s">
        <v>48</v>
      </c>
    </row>
    <row r="54" spans="1:16" s="14" customFormat="1" x14ac:dyDescent="0.2">
      <c r="A54" s="14" t="s">
        <v>101</v>
      </c>
      <c r="B54" s="4">
        <v>-9</v>
      </c>
      <c r="C54" s="4"/>
      <c r="D54" s="4"/>
      <c r="E54" s="4"/>
      <c r="F54" s="4"/>
      <c r="G54" s="4"/>
      <c r="H54" s="4"/>
      <c r="I54" s="4"/>
      <c r="J54" s="4"/>
      <c r="K54" s="4"/>
      <c r="L54" s="14" t="s">
        <v>22</v>
      </c>
      <c r="M54" s="5" t="s">
        <v>37</v>
      </c>
      <c r="N54" s="3" t="s">
        <v>103</v>
      </c>
      <c r="O54" s="28"/>
      <c r="P54" s="3" t="s">
        <v>48</v>
      </c>
    </row>
    <row r="55" spans="1:16" s="14" customFormat="1" x14ac:dyDescent="0.2">
      <c r="A55" s="14" t="s">
        <v>101</v>
      </c>
      <c r="B55" s="4">
        <v>-108</v>
      </c>
      <c r="C55" s="4"/>
      <c r="D55" s="4"/>
      <c r="E55" s="4"/>
      <c r="F55" s="4"/>
      <c r="G55" s="4"/>
      <c r="H55" s="4"/>
      <c r="I55" s="4"/>
      <c r="J55" s="4"/>
      <c r="K55" s="4"/>
      <c r="L55" s="14" t="s">
        <v>22</v>
      </c>
      <c r="M55" s="25" t="s">
        <v>37</v>
      </c>
      <c r="N55" s="3" t="s">
        <v>104</v>
      </c>
      <c r="O55" s="28"/>
      <c r="P55" s="3" t="s">
        <v>48</v>
      </c>
    </row>
    <row r="56" spans="1:16" s="20" customFormat="1" x14ac:dyDescent="0.2">
      <c r="A56" s="20" t="s">
        <v>105</v>
      </c>
      <c r="B56" s="21">
        <f>SUM(B3:B55)</f>
        <v>2320.3400000000015</v>
      </c>
      <c r="C56" s="21">
        <f t="shared" ref="C56:J56" si="0">SUM(C3:C55)</f>
        <v>14747.02</v>
      </c>
      <c r="D56" s="21">
        <f t="shared" si="0"/>
        <v>89.03</v>
      </c>
      <c r="E56" s="21">
        <f t="shared" si="0"/>
        <v>0</v>
      </c>
      <c r="F56" s="21">
        <f t="shared" si="0"/>
        <v>7150</v>
      </c>
      <c r="G56" s="21">
        <f t="shared" si="0"/>
        <v>79.45</v>
      </c>
      <c r="H56" s="21">
        <f t="shared" si="0"/>
        <v>137.29</v>
      </c>
      <c r="I56" s="21">
        <f t="shared" si="0"/>
        <v>1212.5999999999999</v>
      </c>
      <c r="J56" s="21">
        <f t="shared" si="0"/>
        <v>447.27</v>
      </c>
      <c r="K56" s="21">
        <f>SUM(B56:J56)</f>
        <v>26183</v>
      </c>
      <c r="M56" s="22"/>
      <c r="O56" s="31"/>
    </row>
    <row r="57" spans="1:16" s="14" customFormat="1" x14ac:dyDescent="0.2">
      <c r="A57" s="3"/>
      <c r="B57" s="4"/>
      <c r="C57" s="4"/>
      <c r="D57" s="4"/>
      <c r="E57" s="4"/>
      <c r="F57" s="4"/>
      <c r="G57" s="4"/>
      <c r="H57" s="4"/>
      <c r="I57" s="4"/>
      <c r="J57" s="4"/>
      <c r="K57" s="4"/>
      <c r="L57" s="3"/>
      <c r="M57" s="5"/>
      <c r="N57" s="3"/>
      <c r="O57" s="29"/>
    </row>
    <row r="58" spans="1:16" s="14" customFormat="1" x14ac:dyDescent="0.2">
      <c r="A58" s="3"/>
      <c r="B58" s="4"/>
      <c r="C58" s="4"/>
      <c r="D58" s="4"/>
      <c r="E58" s="4"/>
      <c r="F58" s="4"/>
      <c r="G58" s="4"/>
      <c r="H58" s="4"/>
      <c r="I58" s="4"/>
      <c r="J58" s="4"/>
      <c r="K58" s="4"/>
      <c r="L58" s="3"/>
      <c r="M58" s="5"/>
      <c r="N58" s="3"/>
      <c r="O58" s="29"/>
    </row>
    <row r="59" spans="1:16" x14ac:dyDescent="0.2">
      <c r="A59" s="14"/>
      <c r="B59" s="15"/>
      <c r="C59" s="15"/>
      <c r="D59" s="15"/>
      <c r="E59" s="15"/>
      <c r="F59" s="15"/>
      <c r="H59" s="15"/>
      <c r="I59" s="15"/>
      <c r="J59" s="15"/>
      <c r="K59" s="18"/>
      <c r="L59" s="14"/>
      <c r="N59" s="14"/>
      <c r="O59" s="28"/>
    </row>
    <row r="60" spans="1:16" x14ac:dyDescent="0.2">
      <c r="L60" s="14"/>
    </row>
    <row r="61" spans="1:16" x14ac:dyDescent="0.2">
      <c r="B61" s="15"/>
      <c r="L61" s="14"/>
    </row>
    <row r="74" spans="2:15" s="20" customFormat="1" x14ac:dyDescent="0.2">
      <c r="B74" s="21"/>
      <c r="C74" s="21"/>
      <c r="D74" s="21"/>
      <c r="E74" s="21"/>
      <c r="F74" s="21"/>
      <c r="G74" s="21"/>
      <c r="H74" s="21"/>
      <c r="I74" s="21"/>
      <c r="J74" s="21"/>
      <c r="K74" s="21"/>
      <c r="M74" s="22"/>
      <c r="O74" s="31"/>
    </row>
    <row r="75" spans="2:15" s="20" customFormat="1" x14ac:dyDescent="0.2">
      <c r="B75" s="17"/>
      <c r="C75" s="21"/>
      <c r="D75" s="21"/>
      <c r="E75" s="21"/>
      <c r="F75" s="21"/>
      <c r="G75" s="21"/>
      <c r="H75" s="21"/>
      <c r="I75" s="21"/>
      <c r="J75" s="21"/>
      <c r="K75" s="21"/>
      <c r="M75" s="22"/>
      <c r="O75" s="31"/>
    </row>
    <row r="76" spans="2:15" x14ac:dyDescent="0.2">
      <c r="N76" s="20"/>
    </row>
    <row r="86" spans="2:15" s="14" customFormat="1" x14ac:dyDescent="0.2">
      <c r="B86" s="15"/>
      <c r="C86" s="15"/>
      <c r="D86" s="15"/>
      <c r="E86" s="15"/>
      <c r="F86" s="15"/>
      <c r="G86" s="15"/>
      <c r="H86" s="15"/>
      <c r="I86" s="15"/>
      <c r="J86" s="15"/>
      <c r="K86" s="17"/>
      <c r="M86" s="16"/>
      <c r="N86" s="19"/>
      <c r="O86" s="30"/>
    </row>
    <row r="87" spans="2:15" s="20" customFormat="1" x14ac:dyDescent="0.2">
      <c r="B87" s="21"/>
      <c r="C87" s="21"/>
      <c r="D87" s="21"/>
      <c r="E87" s="21"/>
      <c r="F87" s="21"/>
      <c r="G87" s="21"/>
      <c r="H87" s="21"/>
      <c r="I87" s="21"/>
      <c r="J87" s="21"/>
      <c r="K87" s="21"/>
      <c r="M87" s="22"/>
      <c r="O87" s="31"/>
    </row>
    <row r="88" spans="2:15" s="20" customFormat="1" x14ac:dyDescent="0.2">
      <c r="B88" s="21"/>
      <c r="C88" s="21"/>
      <c r="D88" s="21"/>
      <c r="E88" s="21"/>
      <c r="F88" s="21"/>
      <c r="G88" s="21"/>
      <c r="H88" s="21"/>
      <c r="I88" s="21"/>
      <c r="J88" s="21"/>
      <c r="K88" s="21"/>
      <c r="M88" s="22"/>
      <c r="O88" s="31"/>
    </row>
  </sheetData>
  <phoneticPr fontId="6" type="noConversion"/>
  <printOptions gridLines="1"/>
  <pageMargins left="0.31496062992125984" right="0.31496062992125984" top="0.19685039370078741" bottom="0.19685039370078741" header="0.11811023622047245" footer="0.11811023622047245"/>
  <pageSetup paperSize="9" scale="7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2022-04-06T10:44:18Z</cp:lastPrinted>
  <dcterms:created xsi:type="dcterms:W3CDTF">2019-02-12T15:45:46Z</dcterms:created>
  <dcterms:modified xsi:type="dcterms:W3CDTF">2022-04-06T10:44:26Z</dcterms:modified>
</cp:coreProperties>
</file>