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Glemham\Finance\Accounts 2324\"/>
    </mc:Choice>
  </mc:AlternateContent>
  <xr:revisionPtr revIDLastSave="0" documentId="13_ncr:1_{80E68331-0F96-4A49-9350-9195BAA5EDE4}" xr6:coauthVersionLast="47" xr6:coauthVersionMax="47" xr10:uidLastSave="{00000000-0000-0000-0000-000000000000}"/>
  <bookViews>
    <workbookView xWindow="-120" yWindow="-120" windowWidth="20730" windowHeight="11160" xr2:uid="{0D4804C1-5DBA-4B81-9F1D-F936A2196779}"/>
  </bookViews>
  <sheets>
    <sheet name="Sheet1" sheetId="1" r:id="rId1"/>
    <sheet name="Sheet2" sheetId="2" r:id="rId2"/>
  </sheets>
  <definedNames>
    <definedName name="_xlnm.Print_Area" localSheetId="0">Sheet1!$A$1:$P$62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C62" i="1"/>
  <c r="D62" i="1"/>
  <c r="E62" i="1"/>
  <c r="F62" i="1"/>
  <c r="G62" i="1"/>
  <c r="H62" i="1"/>
  <c r="I62" i="1"/>
  <c r="K62" i="1"/>
  <c r="J62" i="1"/>
  <c r="K3" i="1"/>
</calcChain>
</file>

<file path=xl/sharedStrings.xml><?xml version="1.0" encoding="utf-8"?>
<sst xmlns="http://schemas.openxmlformats.org/spreadsheetml/2006/main" count="230" uniqueCount="108">
  <si>
    <t>Date</t>
  </si>
  <si>
    <t>General Acc</t>
  </si>
  <si>
    <t>Solar</t>
  </si>
  <si>
    <t>Recycling</t>
  </si>
  <si>
    <t>K6</t>
  </si>
  <si>
    <t>Butchers Field</t>
  </si>
  <si>
    <t>Archive</t>
  </si>
  <si>
    <t>TOTALS</t>
  </si>
  <si>
    <t>Chq No</t>
  </si>
  <si>
    <t>Notes</t>
  </si>
  <si>
    <t>Bank Recon</t>
  </si>
  <si>
    <t>BACS</t>
  </si>
  <si>
    <t>Reserved Funds ex Solar</t>
  </si>
  <si>
    <t>Bal B/Fwd</t>
  </si>
  <si>
    <t>CIL</t>
  </si>
  <si>
    <t>Minute Reference</t>
  </si>
  <si>
    <t>Power to Pay</t>
  </si>
  <si>
    <t>Totals</t>
  </si>
  <si>
    <t>NB: S137 yr 22/23 is £8.82 per elector x 191 = £1684.62</t>
  </si>
  <si>
    <t>Precept</t>
  </si>
  <si>
    <t>LGA 1972 s.111</t>
  </si>
  <si>
    <t>VAT</t>
  </si>
  <si>
    <r>
      <t xml:space="preserve">ACCOUNTS - </t>
    </r>
    <r>
      <rPr>
        <b/>
        <sz val="15"/>
        <color theme="1"/>
        <rFont val="Calibri"/>
        <family val="2"/>
        <scheme val="minor"/>
      </rPr>
      <t>GREAT GLEMHAM PARISH COUNCIL</t>
    </r>
    <r>
      <rPr>
        <b/>
        <sz val="13"/>
        <color theme="1"/>
        <rFont val="Calibri"/>
        <family val="2"/>
        <scheme val="minor"/>
      </rPr>
      <t xml:space="preserve"> - YEAR ENDING 31 MARCH 2024</t>
    </r>
  </si>
  <si>
    <t>Total balance c/fwd from 31/3/23 is £38262.51</t>
  </si>
  <si>
    <t>14.4.23</t>
  </si>
  <si>
    <t>SALC annual subscription</t>
  </si>
  <si>
    <t>Speed Indicator Device</t>
  </si>
  <si>
    <t>18.4.23</t>
  </si>
  <si>
    <t>CIL payment</t>
  </si>
  <si>
    <t>28.4.23</t>
  </si>
  <si>
    <t>2.5.23</t>
  </si>
  <si>
    <t>C Andrews Coronation</t>
  </si>
  <si>
    <t>D Brame Coronation</t>
  </si>
  <si>
    <t>K Debenham Pressure washer/hose etc</t>
  </si>
  <si>
    <t>7.5.23</t>
  </si>
  <si>
    <t>Clownaround Bouncy castle</t>
  </si>
  <si>
    <t>11.5.23</t>
  </si>
  <si>
    <t>K Debenham Coronation invoices</t>
  </si>
  <si>
    <t>S Evans Cornonation</t>
  </si>
  <si>
    <t>18.5.23</t>
  </si>
  <si>
    <t>D Tayler Clerk's salary</t>
  </si>
  <si>
    <t>LGA 1972 s.112</t>
  </si>
  <si>
    <t>HMRC PAYE</t>
  </si>
  <si>
    <t>VH Coronation hire</t>
  </si>
  <si>
    <t>C Andrews Coronation invoice</t>
  </si>
  <si>
    <t>J Cross SID repair kit</t>
  </si>
  <si>
    <t>13.7.23</t>
  </si>
  <si>
    <t>D Tayler Clerk's salary May 2023</t>
  </si>
  <si>
    <t>HMRC PAYE Month 2</t>
  </si>
  <si>
    <t>D Tayler Clerk's salary June 2023</t>
  </si>
  <si>
    <t>HMRC PAYE Month 3</t>
  </si>
  <si>
    <t>GG PCC Church drainage VAT</t>
  </si>
  <si>
    <t>20.7.23</t>
  </si>
  <si>
    <t>Nicola Redman K6 light bulb</t>
  </si>
  <si>
    <t>12.9.23</t>
  </si>
  <si>
    <t>SALC internal audit</t>
  </si>
  <si>
    <t>Mower service</t>
  </si>
  <si>
    <t>Clerk's salary July &amp; August</t>
  </si>
  <si>
    <t>PAYE Months 4 &amp; 5</t>
  </si>
  <si>
    <t>26.7.23</t>
  </si>
  <si>
    <t>Election costs ESC</t>
  </si>
  <si>
    <t>WEL Medical Ltd defib consumables</t>
  </si>
  <si>
    <t>28.9.23</t>
  </si>
  <si>
    <t>Annual insurance premium</t>
  </si>
  <si>
    <t>30.9.23</t>
  </si>
  <si>
    <t xml:space="preserve">Clerk's salary Sept </t>
  </si>
  <si>
    <t>PAYE Month 6</t>
  </si>
  <si>
    <t>4.10.23</t>
  </si>
  <si>
    <t>CAS Website hosting subscription</t>
  </si>
  <si>
    <t>11.10.23</t>
  </si>
  <si>
    <t>Village Hall First Aid training</t>
  </si>
  <si>
    <t>14.10.23</t>
  </si>
  <si>
    <t>RoSPA Playground Inspection</t>
  </si>
  <si>
    <t>5.9.23</t>
  </si>
  <si>
    <t>J Cross refund</t>
  </si>
  <si>
    <t>19.10.23</t>
  </si>
  <si>
    <t>Craft evenings at Village Hall</t>
  </si>
  <si>
    <t>31.10.23</t>
  </si>
  <si>
    <t>Clerk's salary Oct</t>
  </si>
  <si>
    <t>PAYE Month 7</t>
  </si>
  <si>
    <t>9.11.23</t>
  </si>
  <si>
    <t>Clerk's arrears April - Oct</t>
  </si>
  <si>
    <t>PAYE</t>
  </si>
  <si>
    <t>14.11.23</t>
  </si>
  <si>
    <t>SALC Training</t>
  </si>
  <si>
    <t>LGA 1972 s111</t>
  </si>
  <si>
    <t>21.11.23</t>
  </si>
  <si>
    <t>Battery charger</t>
  </si>
  <si>
    <t>30.11.23</t>
  </si>
  <si>
    <t>Clerk's salary Nov</t>
  </si>
  <si>
    <t>LGA 1972 s112</t>
  </si>
  <si>
    <t>VAT Rebate</t>
  </si>
  <si>
    <t>04.01.24</t>
  </si>
  <si>
    <t>Clerk's salary Dec</t>
  </si>
  <si>
    <t>17.01.24</t>
  </si>
  <si>
    <t>SLCC Training</t>
  </si>
  <si>
    <t>31.01.24</t>
  </si>
  <si>
    <t>CHAPS</t>
  </si>
  <si>
    <t>Solar Fund payment from GGRenewables</t>
  </si>
  <si>
    <t>02.02.24</t>
  </si>
  <si>
    <t>Clerk's salary Jan</t>
  </si>
  <si>
    <t>27.02.24</t>
  </si>
  <si>
    <t>Refund Sparrowhawk Training</t>
  </si>
  <si>
    <t>05.03.24</t>
  </si>
  <si>
    <t>Clerk's Salary Feb</t>
  </si>
  <si>
    <t>11.03.24</t>
  </si>
  <si>
    <t>ICO Annual Subscription</t>
  </si>
  <si>
    <t>17.11.23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</si>
</sst>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2" fontId="4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2" fontId="2" fillId="2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48C1-3074-4766-A5DF-46A722740663}">
  <dimension ref="A1:P94"/>
  <sheetViews>
    <sheetView tabSelected="1" view="pageBreakPreview" topLeftCell="A40" zoomScaleNormal="100" zoomScaleSheetLayoutView="100" workbookViewId="0">
      <selection activeCell="F45" sqref="F45"/>
    </sheetView>
  </sheetViews>
  <sheetFormatPr defaultRowHeight="12.75" x14ac:dyDescent="0.2"/>
  <cols>
    <col min="1" max="1" width="8.5703125" style="3" customWidth="1"/>
    <col min="2" max="2" width="9.140625" style="4"/>
    <col min="3" max="3" width="8.28515625" style="4" customWidth="1"/>
    <col min="4" max="4" width="7.42578125" style="4" customWidth="1"/>
    <col min="5" max="5" width="9.42578125" style="4" customWidth="1"/>
    <col min="6" max="6" width="8.85546875" style="4" customWidth="1"/>
    <col min="7" max="7" width="7.140625" style="4" customWidth="1"/>
    <col min="8" max="8" width="8.7109375" style="4" customWidth="1"/>
    <col min="9" max="10" width="7.7109375" style="4" customWidth="1"/>
    <col min="11" max="11" width="9.140625" style="4"/>
    <col min="12" max="12" width="6.28515625" style="3" customWidth="1"/>
    <col min="13" max="13" width="7.5703125" style="5" customWidth="1"/>
    <col min="14" max="14" width="44.7109375" style="3" customWidth="1"/>
    <col min="15" max="15" width="14.140625" style="24" customWidth="1"/>
    <col min="16" max="16" width="21.140625" style="3" customWidth="1"/>
    <col min="17" max="16384" width="9.140625" style="3"/>
  </cols>
  <sheetData>
    <row r="1" spans="1:16" s="6" customFormat="1" ht="25.5" customHeight="1" x14ac:dyDescent="0.3">
      <c r="A1" s="13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M1" s="7"/>
      <c r="N1" s="18" t="s">
        <v>18</v>
      </c>
      <c r="O1" s="20"/>
    </row>
    <row r="2" spans="1:16" s="8" customFormat="1" ht="43.5" customHeight="1" x14ac:dyDescent="0.25">
      <c r="A2" s="1" t="s">
        <v>0</v>
      </c>
      <c r="B2" s="10" t="s">
        <v>1</v>
      </c>
      <c r="C2" s="10" t="s">
        <v>2</v>
      </c>
      <c r="D2" s="10" t="s">
        <v>14</v>
      </c>
      <c r="E2" s="11" t="s">
        <v>12</v>
      </c>
      <c r="F2" s="11" t="s">
        <v>3</v>
      </c>
      <c r="G2" s="10" t="s">
        <v>4</v>
      </c>
      <c r="H2" s="10" t="s">
        <v>5</v>
      </c>
      <c r="I2" s="10" t="s">
        <v>6</v>
      </c>
      <c r="J2" s="10" t="s">
        <v>21</v>
      </c>
      <c r="K2" s="12" t="s">
        <v>7</v>
      </c>
      <c r="L2" s="1" t="s">
        <v>8</v>
      </c>
      <c r="M2" s="2" t="s">
        <v>10</v>
      </c>
      <c r="N2" s="10" t="s">
        <v>9</v>
      </c>
      <c r="O2" s="21" t="s">
        <v>15</v>
      </c>
      <c r="P2" s="8" t="s">
        <v>16</v>
      </c>
    </row>
    <row r="3" spans="1:16" s="16" customFormat="1" x14ac:dyDescent="0.2">
      <c r="A3" s="16" t="s">
        <v>13</v>
      </c>
      <c r="B3" s="15">
        <v>6011.55</v>
      </c>
      <c r="C3" s="15">
        <v>18012.37</v>
      </c>
      <c r="D3" s="15">
        <v>3139.67</v>
      </c>
      <c r="E3" s="15">
        <v>9300</v>
      </c>
      <c r="F3" s="15">
        <v>79.45</v>
      </c>
      <c r="G3" s="15">
        <v>59.6</v>
      </c>
      <c r="H3" s="15">
        <v>1212.5999999999999</v>
      </c>
      <c r="I3" s="15">
        <v>447.27</v>
      </c>
      <c r="J3" s="15"/>
      <c r="K3" s="14">
        <f>SUM(B3:I3)</f>
        <v>38262.509999999987</v>
      </c>
      <c r="M3" s="17"/>
      <c r="N3" s="16" t="s">
        <v>23</v>
      </c>
      <c r="O3" s="22"/>
    </row>
    <row r="4" spans="1:16" ht="15" customHeight="1" x14ac:dyDescent="0.2">
      <c r="A4" s="3" t="s">
        <v>24</v>
      </c>
      <c r="B4" s="4">
        <v>-143.6</v>
      </c>
      <c r="L4" s="3" t="s">
        <v>11</v>
      </c>
      <c r="N4" s="3" t="s">
        <v>25</v>
      </c>
      <c r="O4" s="23"/>
      <c r="P4" s="3" t="s">
        <v>20</v>
      </c>
    </row>
    <row r="5" spans="1:16" ht="15" customHeight="1" x14ac:dyDescent="0.2">
      <c r="A5" s="3" t="s">
        <v>24</v>
      </c>
      <c r="C5" s="4">
        <v>-3690</v>
      </c>
      <c r="L5" s="3" t="s">
        <v>11</v>
      </c>
      <c r="N5" s="3" t="s">
        <v>26</v>
      </c>
      <c r="O5" s="23"/>
      <c r="P5" s="3" t="s">
        <v>20</v>
      </c>
    </row>
    <row r="6" spans="1:16" ht="15" customHeight="1" x14ac:dyDescent="0.2">
      <c r="A6" s="3" t="s">
        <v>27</v>
      </c>
      <c r="D6" s="4">
        <v>309.75</v>
      </c>
      <c r="L6" s="3" t="s">
        <v>11</v>
      </c>
      <c r="N6" s="3" t="s">
        <v>28</v>
      </c>
      <c r="O6" s="23"/>
    </row>
    <row r="7" spans="1:16" ht="15" customHeight="1" x14ac:dyDescent="0.2">
      <c r="A7" s="3" t="s">
        <v>29</v>
      </c>
      <c r="B7" s="4">
        <v>6345</v>
      </c>
      <c r="L7" s="3" t="s">
        <v>11</v>
      </c>
      <c r="N7" s="3" t="s">
        <v>19</v>
      </c>
      <c r="O7" s="23"/>
    </row>
    <row r="8" spans="1:16" ht="15" customHeight="1" x14ac:dyDescent="0.2">
      <c r="A8" s="3" t="s">
        <v>30</v>
      </c>
      <c r="B8" s="4">
        <v>-155.1</v>
      </c>
      <c r="L8" s="3" t="s">
        <v>11</v>
      </c>
      <c r="N8" s="3" t="s">
        <v>31</v>
      </c>
      <c r="O8" s="23"/>
      <c r="P8" s="3" t="s">
        <v>20</v>
      </c>
    </row>
    <row r="9" spans="1:16" ht="15" customHeight="1" x14ac:dyDescent="0.2">
      <c r="A9" s="3" t="s">
        <v>30</v>
      </c>
      <c r="B9" s="4">
        <v>-302</v>
      </c>
      <c r="L9" s="3" t="s">
        <v>11</v>
      </c>
      <c r="N9" s="3" t="s">
        <v>32</v>
      </c>
      <c r="O9" s="23"/>
      <c r="P9" s="3" t="s">
        <v>20</v>
      </c>
    </row>
    <row r="10" spans="1:16" ht="15" customHeight="1" x14ac:dyDescent="0.2">
      <c r="A10" s="3" t="s">
        <v>30</v>
      </c>
      <c r="C10" s="4">
        <v>-323.38</v>
      </c>
      <c r="L10" s="3" t="s">
        <v>11</v>
      </c>
      <c r="N10" s="3" t="s">
        <v>33</v>
      </c>
      <c r="O10" s="23"/>
      <c r="P10" s="3" t="s">
        <v>20</v>
      </c>
    </row>
    <row r="11" spans="1:16" ht="15" customHeight="1" x14ac:dyDescent="0.2">
      <c r="A11" s="3" t="s">
        <v>34</v>
      </c>
      <c r="B11" s="4">
        <v>-235</v>
      </c>
      <c r="L11" s="3" t="s">
        <v>11</v>
      </c>
      <c r="N11" s="3" t="s">
        <v>35</v>
      </c>
      <c r="O11" s="23"/>
      <c r="P11" s="3" t="s">
        <v>20</v>
      </c>
    </row>
    <row r="12" spans="1:16" x14ac:dyDescent="0.2">
      <c r="A12" s="3" t="s">
        <v>36</v>
      </c>
      <c r="B12" s="4">
        <v>-338.68</v>
      </c>
      <c r="L12" s="3" t="s">
        <v>11</v>
      </c>
      <c r="N12" s="3" t="s">
        <v>37</v>
      </c>
      <c r="P12" s="3" t="s">
        <v>20</v>
      </c>
    </row>
    <row r="13" spans="1:16" ht="15" customHeight="1" x14ac:dyDescent="0.2">
      <c r="A13" s="3" t="s">
        <v>36</v>
      </c>
      <c r="B13" s="3">
        <v>-220</v>
      </c>
      <c r="L13" s="3" t="s">
        <v>11</v>
      </c>
      <c r="N13" s="3" t="s">
        <v>38</v>
      </c>
      <c r="O13" s="3"/>
      <c r="P13" s="26" t="s">
        <v>20</v>
      </c>
    </row>
    <row r="14" spans="1:16" x14ac:dyDescent="0.2">
      <c r="A14" s="3" t="s">
        <v>39</v>
      </c>
      <c r="B14" s="4">
        <v>-135.84</v>
      </c>
      <c r="L14" s="3" t="s">
        <v>11</v>
      </c>
      <c r="N14" s="3" t="s">
        <v>40</v>
      </c>
      <c r="O14" s="23"/>
      <c r="P14" s="3" t="s">
        <v>41</v>
      </c>
    </row>
    <row r="15" spans="1:16" x14ac:dyDescent="0.2">
      <c r="A15" s="3" t="s">
        <v>39</v>
      </c>
      <c r="B15" s="4">
        <v>-90.4</v>
      </c>
      <c r="L15" s="3" t="s">
        <v>11</v>
      </c>
      <c r="N15" s="3" t="s">
        <v>42</v>
      </c>
      <c r="O15" s="23"/>
      <c r="P15" s="26" t="s">
        <v>41</v>
      </c>
    </row>
    <row r="16" spans="1:16" x14ac:dyDescent="0.2">
      <c r="A16" s="3" t="s">
        <v>39</v>
      </c>
      <c r="B16" s="4">
        <v>-266.32</v>
      </c>
      <c r="L16" s="3" t="s">
        <v>11</v>
      </c>
      <c r="N16" s="3" t="s">
        <v>43</v>
      </c>
      <c r="O16" s="23"/>
      <c r="P16" s="26" t="s">
        <v>20</v>
      </c>
    </row>
    <row r="17" spans="1:16" x14ac:dyDescent="0.2">
      <c r="A17" s="3" t="s">
        <v>39</v>
      </c>
      <c r="B17" s="4">
        <v>-52.9</v>
      </c>
      <c r="L17" s="3" t="s">
        <v>11</v>
      </c>
      <c r="N17" s="3" t="s">
        <v>44</v>
      </c>
      <c r="O17" s="23"/>
      <c r="P17" s="3" t="s">
        <v>20</v>
      </c>
    </row>
    <row r="18" spans="1:16" x14ac:dyDescent="0.2">
      <c r="A18" s="3" t="s">
        <v>39</v>
      </c>
      <c r="C18" s="4">
        <v>-57.95</v>
      </c>
      <c r="L18" s="3" t="s">
        <v>11</v>
      </c>
      <c r="N18" s="3" t="s">
        <v>45</v>
      </c>
      <c r="O18" s="23"/>
      <c r="P18" s="3" t="s">
        <v>20</v>
      </c>
    </row>
    <row r="19" spans="1:16" x14ac:dyDescent="0.2">
      <c r="A19" s="3" t="s">
        <v>46</v>
      </c>
      <c r="B19" s="4">
        <v>-155.4</v>
      </c>
      <c r="L19" s="3" t="s">
        <v>11</v>
      </c>
      <c r="N19" s="3" t="s">
        <v>47</v>
      </c>
      <c r="O19" s="23"/>
      <c r="P19" s="3" t="s">
        <v>41</v>
      </c>
    </row>
    <row r="20" spans="1:16" x14ac:dyDescent="0.2">
      <c r="A20" s="3" t="s">
        <v>46</v>
      </c>
      <c r="B20" s="4">
        <v>-103.6</v>
      </c>
      <c r="L20" s="3" t="s">
        <v>11</v>
      </c>
      <c r="N20" s="3" t="s">
        <v>48</v>
      </c>
      <c r="O20" s="23"/>
      <c r="P20" s="3" t="s">
        <v>41</v>
      </c>
    </row>
    <row r="21" spans="1:16" x14ac:dyDescent="0.2">
      <c r="A21" s="3" t="s">
        <v>46</v>
      </c>
      <c r="B21" s="3">
        <v>-146.72</v>
      </c>
      <c r="L21" s="3" t="s">
        <v>11</v>
      </c>
      <c r="N21" s="3" t="s">
        <v>49</v>
      </c>
      <c r="O21" s="23"/>
      <c r="P21" s="3" t="s">
        <v>41</v>
      </c>
    </row>
    <row r="22" spans="1:16" x14ac:dyDescent="0.2">
      <c r="A22" s="3" t="s">
        <v>46</v>
      </c>
      <c r="B22" s="4">
        <v>-97.6</v>
      </c>
      <c r="L22" s="3" t="s">
        <v>11</v>
      </c>
      <c r="N22" s="3" t="s">
        <v>50</v>
      </c>
      <c r="O22" s="23"/>
      <c r="P22" s="3" t="s">
        <v>41</v>
      </c>
    </row>
    <row r="23" spans="1:16" x14ac:dyDescent="0.2">
      <c r="A23" s="3" t="s">
        <v>59</v>
      </c>
      <c r="B23" s="4">
        <v>-100.98</v>
      </c>
      <c r="L23" s="3" t="s">
        <v>11</v>
      </c>
      <c r="N23" s="3" t="s">
        <v>60</v>
      </c>
      <c r="O23" s="23"/>
      <c r="P23" s="3" t="s">
        <v>20</v>
      </c>
    </row>
    <row r="24" spans="1:16" x14ac:dyDescent="0.2">
      <c r="A24" s="3" t="s">
        <v>46</v>
      </c>
      <c r="C24" s="4">
        <v>-6764.03</v>
      </c>
      <c r="L24" s="3" t="s">
        <v>11</v>
      </c>
      <c r="N24" s="3" t="s">
        <v>51</v>
      </c>
      <c r="O24" s="23"/>
    </row>
    <row r="25" spans="1:16" x14ac:dyDescent="0.2">
      <c r="A25" s="3" t="s">
        <v>52</v>
      </c>
      <c r="G25" s="4">
        <v>-6.99</v>
      </c>
      <c r="L25" s="3" t="s">
        <v>11</v>
      </c>
      <c r="N25" s="3" t="s">
        <v>53</v>
      </c>
      <c r="O25" s="23"/>
      <c r="P25" s="3" t="s">
        <v>20</v>
      </c>
    </row>
    <row r="26" spans="1:16" x14ac:dyDescent="0.2">
      <c r="A26" s="3" t="s">
        <v>59</v>
      </c>
      <c r="B26" s="4">
        <v>-151.02000000000001</v>
      </c>
      <c r="L26" s="3" t="s">
        <v>11</v>
      </c>
      <c r="N26" s="3" t="s">
        <v>61</v>
      </c>
      <c r="O26" s="23"/>
      <c r="P26" s="3" t="s">
        <v>20</v>
      </c>
    </row>
    <row r="27" spans="1:16" x14ac:dyDescent="0.2">
      <c r="A27" s="3" t="s">
        <v>73</v>
      </c>
      <c r="C27" s="4">
        <v>0.39</v>
      </c>
      <c r="N27" s="3" t="s">
        <v>74</v>
      </c>
      <c r="O27" s="23"/>
    </row>
    <row r="28" spans="1:16" x14ac:dyDescent="0.2">
      <c r="A28" s="3" t="s">
        <v>54</v>
      </c>
      <c r="B28" s="3">
        <v>-255.6</v>
      </c>
      <c r="J28" s="4">
        <v>42.6</v>
      </c>
      <c r="L28" s="3" t="s">
        <v>11</v>
      </c>
      <c r="N28" s="3" t="s">
        <v>55</v>
      </c>
      <c r="O28" s="23"/>
      <c r="P28" s="3" t="s">
        <v>20</v>
      </c>
    </row>
    <row r="29" spans="1:16" x14ac:dyDescent="0.2">
      <c r="A29" s="3" t="s">
        <v>54</v>
      </c>
      <c r="B29" s="3">
        <v>-366</v>
      </c>
      <c r="J29" s="4">
        <v>61</v>
      </c>
      <c r="L29" s="3" t="s">
        <v>11</v>
      </c>
      <c r="N29" s="3" t="s">
        <v>56</v>
      </c>
      <c r="O29" s="23"/>
      <c r="P29" s="3" t="s">
        <v>20</v>
      </c>
    </row>
    <row r="30" spans="1:16" x14ac:dyDescent="0.2">
      <c r="A30" s="3" t="s">
        <v>54</v>
      </c>
      <c r="B30" s="4">
        <v>-312.56</v>
      </c>
      <c r="L30" s="3" t="s">
        <v>11</v>
      </c>
      <c r="N30" s="3" t="s">
        <v>57</v>
      </c>
      <c r="O30" s="23"/>
      <c r="P30" s="3" t="s">
        <v>41</v>
      </c>
    </row>
    <row r="31" spans="1:16" x14ac:dyDescent="0.2">
      <c r="A31" s="3" t="s">
        <v>54</v>
      </c>
      <c r="B31" s="4">
        <v>-208.4</v>
      </c>
      <c r="L31" s="3" t="s">
        <v>11</v>
      </c>
      <c r="N31" s="3" t="s">
        <v>58</v>
      </c>
      <c r="O31" s="23"/>
      <c r="P31" s="3" t="s">
        <v>41</v>
      </c>
    </row>
    <row r="32" spans="1:16" x14ac:dyDescent="0.2">
      <c r="A32" s="3" t="s">
        <v>62</v>
      </c>
      <c r="B32" s="4">
        <v>-329.49</v>
      </c>
      <c r="L32" s="3" t="s">
        <v>11</v>
      </c>
      <c r="N32" s="3" t="s">
        <v>63</v>
      </c>
      <c r="O32" s="23"/>
      <c r="P32" s="3" t="s">
        <v>20</v>
      </c>
    </row>
    <row r="33" spans="1:16" x14ac:dyDescent="0.2">
      <c r="A33" s="3" t="s">
        <v>64</v>
      </c>
      <c r="B33" s="4">
        <v>-160.96</v>
      </c>
      <c r="L33" s="3" t="s">
        <v>11</v>
      </c>
      <c r="N33" s="3" t="s">
        <v>65</v>
      </c>
      <c r="O33" s="23"/>
      <c r="P33" s="3" t="s">
        <v>41</v>
      </c>
    </row>
    <row r="34" spans="1:16" x14ac:dyDescent="0.2">
      <c r="A34" s="3" t="s">
        <v>64</v>
      </c>
      <c r="B34" s="4">
        <v>-107.6</v>
      </c>
      <c r="L34" s="3" t="s">
        <v>11</v>
      </c>
      <c r="N34" s="3" t="s">
        <v>66</v>
      </c>
      <c r="O34" s="23"/>
      <c r="P34" s="3" t="s">
        <v>41</v>
      </c>
    </row>
    <row r="35" spans="1:16" x14ac:dyDescent="0.2">
      <c r="A35" s="3" t="s">
        <v>67</v>
      </c>
      <c r="B35" s="4">
        <v>-60</v>
      </c>
      <c r="J35" s="4">
        <v>10</v>
      </c>
      <c r="L35" s="3" t="s">
        <v>11</v>
      </c>
      <c r="N35" s="3" t="s">
        <v>68</v>
      </c>
      <c r="O35" s="23"/>
      <c r="P35" s="3" t="s">
        <v>20</v>
      </c>
    </row>
    <row r="36" spans="1:16" x14ac:dyDescent="0.2">
      <c r="A36" s="3" t="s">
        <v>69</v>
      </c>
      <c r="C36" s="4">
        <v>-250</v>
      </c>
      <c r="L36" s="3" t="s">
        <v>11</v>
      </c>
      <c r="N36" s="3" t="s">
        <v>70</v>
      </c>
      <c r="O36" s="23"/>
      <c r="P36" s="3" t="s">
        <v>20</v>
      </c>
    </row>
    <row r="37" spans="1:16" x14ac:dyDescent="0.2">
      <c r="A37" s="3" t="s">
        <v>71</v>
      </c>
      <c r="B37" s="4">
        <v>-111</v>
      </c>
      <c r="J37" s="4">
        <v>18.5</v>
      </c>
      <c r="L37" s="3" t="s">
        <v>11</v>
      </c>
      <c r="N37" s="3" t="s">
        <v>72</v>
      </c>
      <c r="O37" s="23"/>
      <c r="P37" s="3" t="s">
        <v>20</v>
      </c>
    </row>
    <row r="38" spans="1:16" x14ac:dyDescent="0.2">
      <c r="A38" s="3" t="s">
        <v>75</v>
      </c>
      <c r="C38" s="3">
        <v>-200</v>
      </c>
      <c r="L38" s="3" t="s">
        <v>11</v>
      </c>
      <c r="N38" s="3" t="s">
        <v>76</v>
      </c>
      <c r="O38" s="23"/>
      <c r="P38" s="3" t="s">
        <v>20</v>
      </c>
    </row>
    <row r="39" spans="1:16" x14ac:dyDescent="0.2">
      <c r="A39" s="3" t="s">
        <v>77</v>
      </c>
      <c r="B39" s="4">
        <v>-200</v>
      </c>
      <c r="C39" s="3"/>
      <c r="L39" s="3" t="s">
        <v>11</v>
      </c>
      <c r="N39" s="3" t="s">
        <v>78</v>
      </c>
      <c r="O39" s="23"/>
      <c r="P39" s="3" t="s">
        <v>41</v>
      </c>
    </row>
    <row r="40" spans="1:16" x14ac:dyDescent="0.2">
      <c r="A40" s="3" t="s">
        <v>77</v>
      </c>
      <c r="B40" s="4">
        <v>-133.19999999999999</v>
      </c>
      <c r="C40" s="3"/>
      <c r="L40" s="3" t="s">
        <v>11</v>
      </c>
      <c r="N40" s="3" t="s">
        <v>79</v>
      </c>
      <c r="O40" s="23"/>
      <c r="P40" s="3" t="s">
        <v>41</v>
      </c>
    </row>
    <row r="41" spans="1:16" x14ac:dyDescent="0.2">
      <c r="A41" s="3" t="s">
        <v>80</v>
      </c>
      <c r="B41" s="4">
        <v>-65.400000000000006</v>
      </c>
      <c r="C41" s="3"/>
      <c r="L41" s="3" t="s">
        <v>11</v>
      </c>
      <c r="N41" s="3" t="s">
        <v>81</v>
      </c>
      <c r="O41" s="23"/>
      <c r="P41" s="3" t="s">
        <v>41</v>
      </c>
    </row>
    <row r="42" spans="1:16" x14ac:dyDescent="0.2">
      <c r="A42" s="3" t="s">
        <v>80</v>
      </c>
      <c r="B42" s="4">
        <v>-43.6</v>
      </c>
      <c r="C42" s="3"/>
      <c r="L42" s="3" t="s">
        <v>11</v>
      </c>
      <c r="N42" s="3" t="s">
        <v>82</v>
      </c>
      <c r="O42" s="23"/>
      <c r="P42" s="3" t="s">
        <v>41</v>
      </c>
    </row>
    <row r="43" spans="1:16" x14ac:dyDescent="0.2">
      <c r="A43" s="3" t="s">
        <v>83</v>
      </c>
      <c r="B43" s="4">
        <v>-72</v>
      </c>
      <c r="L43" s="3" t="s">
        <v>11</v>
      </c>
      <c r="N43" s="3" t="s">
        <v>84</v>
      </c>
      <c r="O43" s="23"/>
      <c r="P43" s="3" t="s">
        <v>85</v>
      </c>
    </row>
    <row r="44" spans="1:16" x14ac:dyDescent="0.2">
      <c r="A44" s="3" t="s">
        <v>107</v>
      </c>
      <c r="C44" s="4">
        <v>6764.03</v>
      </c>
      <c r="O44" s="23"/>
    </row>
    <row r="45" spans="1:16" x14ac:dyDescent="0.2">
      <c r="A45" s="3" t="s">
        <v>86</v>
      </c>
      <c r="B45" s="4">
        <v>-56.58</v>
      </c>
      <c r="L45" s="3" t="s">
        <v>11</v>
      </c>
      <c r="N45" s="3" t="s">
        <v>87</v>
      </c>
      <c r="O45" s="23"/>
      <c r="P45" s="3" t="s">
        <v>85</v>
      </c>
    </row>
    <row r="46" spans="1:16" x14ac:dyDescent="0.2">
      <c r="A46" s="3" t="s">
        <v>88</v>
      </c>
      <c r="B46" s="4">
        <v>-323.3</v>
      </c>
      <c r="L46" s="3" t="s">
        <v>11</v>
      </c>
      <c r="N46" s="3" t="s">
        <v>89</v>
      </c>
      <c r="O46" s="23"/>
      <c r="P46" s="3" t="s">
        <v>90</v>
      </c>
    </row>
    <row r="47" spans="1:16" x14ac:dyDescent="0.2">
      <c r="A47" s="3" t="s">
        <v>88</v>
      </c>
      <c r="B47" s="4">
        <v>-80.8</v>
      </c>
      <c r="L47" s="3" t="s">
        <v>11</v>
      </c>
      <c r="N47" s="3" t="s">
        <v>82</v>
      </c>
      <c r="O47" s="23"/>
      <c r="P47" s="3" t="s">
        <v>90</v>
      </c>
    </row>
    <row r="48" spans="1:16" x14ac:dyDescent="0.2">
      <c r="A48" s="3" t="s">
        <v>88</v>
      </c>
      <c r="B48" s="4">
        <v>1015.46</v>
      </c>
      <c r="L48" s="3" t="s">
        <v>11</v>
      </c>
      <c r="N48" s="3" t="s">
        <v>91</v>
      </c>
    </row>
    <row r="49" spans="1:16" x14ac:dyDescent="0.2">
      <c r="A49" s="3" t="s">
        <v>92</v>
      </c>
      <c r="B49" s="4">
        <v>-271.56</v>
      </c>
      <c r="L49" s="3" t="s">
        <v>11</v>
      </c>
      <c r="N49" s="3" t="s">
        <v>93</v>
      </c>
      <c r="O49" s="23"/>
      <c r="P49" s="3" t="s">
        <v>90</v>
      </c>
    </row>
    <row r="50" spans="1:16" x14ac:dyDescent="0.2">
      <c r="A50" s="3" t="s">
        <v>92</v>
      </c>
      <c r="B50" s="4">
        <v>-67.8</v>
      </c>
      <c r="L50" s="3" t="s">
        <v>11</v>
      </c>
      <c r="N50" s="3" t="s">
        <v>82</v>
      </c>
      <c r="O50" s="23"/>
      <c r="P50" s="3" t="s">
        <v>90</v>
      </c>
    </row>
    <row r="51" spans="1:16" x14ac:dyDescent="0.2">
      <c r="A51" s="3" t="s">
        <v>94</v>
      </c>
      <c r="B51" s="4">
        <v>-144</v>
      </c>
      <c r="L51" s="3" t="s">
        <v>11</v>
      </c>
      <c r="N51" s="3" t="s">
        <v>95</v>
      </c>
      <c r="O51" s="23"/>
      <c r="P51" s="3" t="s">
        <v>85</v>
      </c>
    </row>
    <row r="52" spans="1:16" x14ac:dyDescent="0.2">
      <c r="A52" s="3" t="s">
        <v>96</v>
      </c>
      <c r="C52" s="4">
        <v>7075.57</v>
      </c>
      <c r="L52" s="3" t="s">
        <v>97</v>
      </c>
      <c r="N52" s="3" t="s">
        <v>98</v>
      </c>
      <c r="O52" s="23"/>
    </row>
    <row r="53" spans="1:16" x14ac:dyDescent="0.2">
      <c r="A53" s="3" t="s">
        <v>99</v>
      </c>
      <c r="B53" s="4">
        <v>-232.68</v>
      </c>
      <c r="L53" s="3" t="s">
        <v>11</v>
      </c>
      <c r="N53" s="3" t="s">
        <v>100</v>
      </c>
      <c r="O53" s="23"/>
      <c r="P53" s="3" t="s">
        <v>90</v>
      </c>
    </row>
    <row r="54" spans="1:16" x14ac:dyDescent="0.2">
      <c r="A54" s="3" t="s">
        <v>99</v>
      </c>
      <c r="B54" s="4">
        <v>-58.2</v>
      </c>
      <c r="L54" s="3" t="s">
        <v>11</v>
      </c>
      <c r="N54" s="3" t="s">
        <v>82</v>
      </c>
      <c r="O54" s="23"/>
      <c r="P54" s="3" t="s">
        <v>90</v>
      </c>
    </row>
    <row r="55" spans="1:16" x14ac:dyDescent="0.2">
      <c r="A55" s="3" t="s">
        <v>101</v>
      </c>
      <c r="C55" s="4">
        <v>250</v>
      </c>
      <c r="L55" s="3" t="s">
        <v>11</v>
      </c>
      <c r="N55" s="3" t="s">
        <v>102</v>
      </c>
    </row>
    <row r="56" spans="1:16" x14ac:dyDescent="0.2">
      <c r="A56" s="3" t="s">
        <v>103</v>
      </c>
      <c r="B56" s="4">
        <v>-284.72000000000003</v>
      </c>
      <c r="L56" s="3" t="s">
        <v>11</v>
      </c>
      <c r="N56" s="3" t="s">
        <v>104</v>
      </c>
      <c r="P56" s="3" t="s">
        <v>90</v>
      </c>
    </row>
    <row r="57" spans="1:16" x14ac:dyDescent="0.2">
      <c r="A57" s="3" t="s">
        <v>103</v>
      </c>
      <c r="B57" s="4">
        <v>-71</v>
      </c>
      <c r="L57" s="3" t="s">
        <v>11</v>
      </c>
      <c r="N57" s="3" t="s">
        <v>82</v>
      </c>
      <c r="P57" s="3" t="s">
        <v>90</v>
      </c>
    </row>
    <row r="58" spans="1:16" x14ac:dyDescent="0.2">
      <c r="A58" s="3" t="s">
        <v>105</v>
      </c>
      <c r="B58" s="4">
        <v>-35</v>
      </c>
      <c r="L58" s="3" t="s">
        <v>11</v>
      </c>
      <c r="N58" s="3" t="s">
        <v>106</v>
      </c>
      <c r="P58" s="3" t="s">
        <v>20</v>
      </c>
    </row>
    <row r="61" spans="1:16" x14ac:dyDescent="0.2">
      <c r="M61" s="19"/>
      <c r="O61" s="22"/>
    </row>
    <row r="62" spans="1:16" s="16" customFormat="1" x14ac:dyDescent="0.2">
      <c r="A62" s="16" t="s">
        <v>17</v>
      </c>
      <c r="B62" s="15">
        <f t="shared" ref="B62:I62" si="0">SUM(B3:B61)</f>
        <v>6625.4000000000005</v>
      </c>
      <c r="C62" s="15">
        <f t="shared" si="0"/>
        <v>20817</v>
      </c>
      <c r="D62" s="15">
        <f t="shared" si="0"/>
        <v>3449.42</v>
      </c>
      <c r="E62" s="15">
        <f t="shared" si="0"/>
        <v>9300</v>
      </c>
      <c r="F62" s="15">
        <f t="shared" si="0"/>
        <v>79.45</v>
      </c>
      <c r="G62" s="15">
        <f t="shared" si="0"/>
        <v>52.61</v>
      </c>
      <c r="H62" s="15">
        <f t="shared" si="0"/>
        <v>1212.5999999999999</v>
      </c>
      <c r="I62" s="15">
        <f t="shared" si="0"/>
        <v>447.27</v>
      </c>
      <c r="J62" s="15">
        <f>SUM(J13:J61)</f>
        <v>132.1</v>
      </c>
      <c r="K62" s="15">
        <f>SUM(B62:I62)</f>
        <v>41983.749999999993</v>
      </c>
      <c r="M62" s="17"/>
      <c r="O62" s="25"/>
    </row>
    <row r="63" spans="1:16" x14ac:dyDescent="0.2">
      <c r="O63" s="23"/>
    </row>
    <row r="64" spans="1:16" x14ac:dyDescent="0.2">
      <c r="O64" s="23"/>
    </row>
    <row r="65" spans="2:15" x14ac:dyDescent="0.2">
      <c r="K65" s="15"/>
      <c r="O65" s="22"/>
    </row>
    <row r="80" spans="2:15" s="16" customForma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M80" s="17"/>
      <c r="O80" s="25"/>
    </row>
    <row r="81" spans="2:15" s="16" customFormat="1" x14ac:dyDescent="0.2">
      <c r="B81" s="14"/>
      <c r="C81" s="15"/>
      <c r="D81" s="15"/>
      <c r="E81" s="15"/>
      <c r="F81" s="15"/>
      <c r="G81" s="15"/>
      <c r="H81" s="15"/>
      <c r="I81" s="15"/>
      <c r="J81" s="15"/>
      <c r="K81" s="15"/>
      <c r="M81" s="17"/>
      <c r="O81" s="25"/>
    </row>
    <row r="82" spans="2:15" x14ac:dyDescent="0.2">
      <c r="N82" s="16"/>
    </row>
    <row r="92" spans="2:15" x14ac:dyDescent="0.2">
      <c r="K92" s="14"/>
      <c r="N92" s="16"/>
    </row>
    <row r="93" spans="2:15" s="16" customForma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M93" s="17"/>
      <c r="O93" s="25"/>
    </row>
    <row r="94" spans="2:15" s="16" customForma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M94" s="17"/>
      <c r="O94" s="25"/>
    </row>
  </sheetData>
  <phoneticPr fontId="6" type="noConversion"/>
  <printOptions gridLines="1"/>
  <pageMargins left="0.31496062992125984" right="0.31496062992125984" top="0.19685039370078741" bottom="0.19685039370078741" header="0.11811023622047245" footer="0.11811023622047245"/>
  <pageSetup paperSize="9" scale="7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DB50-D11B-4C8C-A8A2-4343398C33F6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2023-09-09T14:07:30Z</cp:lastPrinted>
  <dcterms:created xsi:type="dcterms:W3CDTF">2019-02-12T15:45:46Z</dcterms:created>
  <dcterms:modified xsi:type="dcterms:W3CDTF">2024-04-09T13:57:35Z</dcterms:modified>
</cp:coreProperties>
</file>